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1910" windowHeight="4485" tabRatio="860" activeTab="4"/>
  </bookViews>
  <sheets>
    <sheet name="D18CMUTPM" sheetId="1" r:id="rId1"/>
    <sheet name="K16CMUTPM" sheetId="2" r:id="rId2"/>
    <sheet name="K16CMUTTT" sheetId="3" r:id="rId3"/>
    <sheet name="K16PSU-QTH" sheetId="4" r:id="rId4"/>
    <sheet name="K16PSU-QNH" sheetId="5" r:id="rId5"/>
    <sheet name="K16PSU-KKT" sheetId="6" r:id="rId6"/>
  </sheets>
  <definedNames>
    <definedName name="_xlnm.Print_Area" localSheetId="0">'D18CMUTPM'!$A$1:$J$34</definedName>
    <definedName name="_xlnm.Print_Area" localSheetId="1">'K16CMUTPM'!$A$1:$J$34</definedName>
    <definedName name="_xlnm.Print_Area" localSheetId="2">'K16CMUTTT'!$A$1:$J$34</definedName>
    <definedName name="_xlnm.Print_Area" localSheetId="5">'K16PSU-KKT'!$A$1:$J$16</definedName>
    <definedName name="_xlnm.Print_Area" localSheetId="4">'K16PSU-QNH'!$A$1:$J$29</definedName>
    <definedName name="_xlnm.Print_Area" localSheetId="3">'K16PSU-QTH'!$A$1:$J$29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chuyển qua 903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  <comment ref="H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Dư 901B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E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Nguyễn Ngọc Quý
</t>
        </r>
      </text>
    </comment>
    <comment ref="E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Sái Thị Lệ Thủy
</t>
        </r>
      </text>
    </comment>
    <comment ref="D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tuần 8 nghỉ</t>
        </r>
      </text>
    </comment>
    <comment ref="F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tuần 8 nghỉ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F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tuần 8 nghỉ</t>
        </r>
      </text>
    </comment>
    <comment ref="D9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tuần 8 nghỉ</t>
        </r>
      </text>
    </comment>
  </commentList>
</comments>
</file>

<file path=xl/comments6.xml><?xml version="1.0" encoding="utf-8"?>
<comments xmlns="http://schemas.openxmlformats.org/spreadsheetml/2006/main">
  <authors>
    <author>Phuong</author>
  </authors>
  <commentList>
    <comment ref="C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lên HK1</t>
        </r>
      </text>
    </comment>
    <comment ref="E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Phụ Giảng : Lưu Thị Thu Hương</t>
        </r>
      </text>
    </comment>
  </commentList>
</comments>
</file>

<file path=xl/sharedStrings.xml><?xml version="1.0" encoding="utf-8"?>
<sst xmlns="http://schemas.openxmlformats.org/spreadsheetml/2006/main" count="958" uniqueCount="266">
  <si>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</si>
  <si>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</si>
  <si>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</si>
  <si>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</si>
  <si>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</si>
  <si>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</si>
  <si>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</si>
  <si>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</si>
  <si>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</si>
  <si>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</si>
  <si>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</si>
  <si>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</si>
  <si>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</si>
  <si>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</si>
  <si>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</si>
  <si>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</si>
  <si>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</si>
  <si>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</si>
  <si>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</si>
  <si>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</si>
  <si>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</si>
  <si>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</si>
  <si>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</si>
  <si>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</si>
  <si>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</si>
  <si>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</si>
  <si>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</si>
  <si>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</si>
  <si>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</si>
  <si>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</si>
  <si>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</si>
  <si>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</si>
  <si>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</si>
  <si>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</si>
  <si>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</si>
  <si>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</si>
  <si>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</si>
  <si>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</si>
  <si>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</si>
  <si>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</si>
  <si>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</si>
  <si>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</si>
  <si>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</si>
  <si>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</si>
  <si>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</si>
  <si>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</si>
  <si>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</si>
  <si>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</si>
  <si>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</si>
  <si>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</si>
  <si>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</si>
  <si>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</si>
  <si>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</si>
  <si>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</si>
  <si>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PSU-ACC</t>
  </si>
  <si>
    <t>(bổ trợ)</t>
  </si>
  <si>
    <t>DTE</t>
  </si>
  <si>
    <t>Kỹ Năng Xin Việc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</si>
  <si>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</si>
  <si>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</si>
  <si>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</si>
  <si>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</si>
  <si>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</si>
  <si>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</si>
  <si>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</si>
  <si>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</si>
  <si>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</si>
  <si>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</si>
  <si>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</si>
  <si>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</si>
  <si>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</si>
  <si>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</si>
  <si>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</si>
  <si>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</si>
  <si>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PSU-COM</t>
  </si>
  <si>
    <t>Nghệ Thuật Đàm Phán</t>
  </si>
  <si>
    <t>K16CMUTPM</t>
  </si>
  <si>
    <t>ACC</t>
  </si>
  <si>
    <t>AUD</t>
  </si>
  <si>
    <t>Phân Tích Báo Cáo Tài Chính</t>
  </si>
  <si>
    <t>PSU-MGO</t>
  </si>
  <si>
    <t>Quản Trị Hoạt Động &amp; Sản Xuất</t>
  </si>
  <si>
    <t>Lý Thuyết Xác Suất &amp; Thống Kê Toán</t>
  </si>
  <si>
    <t>STA</t>
  </si>
  <si>
    <t>20H00-21H00</t>
  </si>
  <si>
    <t>18H45-19H45</t>
  </si>
  <si>
    <t>D18CMUTPM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</si>
  <si>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</si>
  <si>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</si>
  <si>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</si>
  <si>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</si>
  <si>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</si>
  <si>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</si>
  <si>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</si>
  <si>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(1--8)*3</t>
  </si>
  <si>
    <t>Lý thuyết XSTK</t>
  </si>
  <si>
    <t>Các Mô hình ra QĐ</t>
  </si>
  <si>
    <t>CMU-CS376</t>
  </si>
  <si>
    <t>Ng. Gia Như</t>
  </si>
  <si>
    <t>703 NVL</t>
  </si>
  <si>
    <t>HỌC KỲ I - NĂM 4</t>
  </si>
  <si>
    <t>HỌC KỲ II - NĂM 4</t>
  </si>
  <si>
    <t>LAW</t>
  </si>
  <si>
    <t>Cơ Sở Luật Kinh Tế</t>
  </si>
  <si>
    <t>Kiểm Toán Nội Bộ</t>
  </si>
  <si>
    <t>Phân Tích Hoạt Động Kinh Doanh</t>
  </si>
  <si>
    <t>Kiểm Toán Tài Chính 2</t>
  </si>
  <si>
    <t>Kiểm Toán Tài Chính 1</t>
  </si>
  <si>
    <t>Thực Tập Tốt Nghiệp</t>
  </si>
  <si>
    <t>Kiểm Toán Hoạt Động</t>
  </si>
  <si>
    <t>AVBT</t>
  </si>
  <si>
    <t>K16PSUKKT</t>
  </si>
  <si>
    <t>NĂM HỌC 2013 -2014</t>
  </si>
  <si>
    <t>Học đã học kỳ 6</t>
  </si>
  <si>
    <t>(1-8)*3</t>
  </si>
  <si>
    <t>(1-8)*2</t>
  </si>
  <si>
    <t>Quản trị HĐSX</t>
  </si>
  <si>
    <t xml:space="preserve">AVBT </t>
  </si>
  <si>
    <t>Kiểm toán nội bộ</t>
  </si>
  <si>
    <t>(1-12)*3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</si>
  <si>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</si>
  <si>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</si>
  <si>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</si>
  <si>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</si>
  <si>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</si>
  <si>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</si>
  <si>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</si>
  <si>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</si>
  <si>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</si>
  <si>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</si>
  <si>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</si>
  <si>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</si>
  <si>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</si>
  <si>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với K16PSUQNH3</t>
  </si>
  <si>
    <t>Ghép K16PSUQNH1,2</t>
  </si>
  <si>
    <t>Tư tưởng HCM</t>
  </si>
  <si>
    <t>(1-7)*3</t>
  </si>
  <si>
    <t>SL: 33</t>
  </si>
  <si>
    <t>SL: 30</t>
  </si>
  <si>
    <t>SL: 36</t>
  </si>
  <si>
    <t>SL: 37</t>
  </si>
  <si>
    <t>K16PSUQTH</t>
  </si>
  <si>
    <t>NĂM HỌC 2013 - 2014</t>
  </si>
  <si>
    <t>Khởi Sự Doanh Nghiệp</t>
  </si>
  <si>
    <t>Môn học tự chọn</t>
  </si>
  <si>
    <t>PSU-MKT</t>
  </si>
  <si>
    <t>Quảng Cáo &amp; Chiêu Thị</t>
  </si>
  <si>
    <t>PSU-OB</t>
  </si>
  <si>
    <t>Nghệ Thuật Lãnh Đạo</t>
  </si>
  <si>
    <t>Trần Phương Trang</t>
  </si>
  <si>
    <t>Nguyễn Thị Hồng Minh</t>
  </si>
  <si>
    <t>Phan Thanh Hải</t>
  </si>
  <si>
    <t>Hồ Tuấn Vũ</t>
  </si>
  <si>
    <t>Nguyễn Thu Phương</t>
  </si>
  <si>
    <t>Trần Thị Yến Phượng</t>
  </si>
  <si>
    <t xml:space="preserve">Neil Kuritzky </t>
  </si>
  <si>
    <t>Ghép với K16PSUQTH</t>
  </si>
  <si>
    <t>Trần ĐÌnh Uyên</t>
  </si>
  <si>
    <t>Huỳnh Linh Lan</t>
  </si>
  <si>
    <t>Chuyển lui HK 2</t>
  </si>
  <si>
    <t>Chuyển lên HK 1</t>
  </si>
  <si>
    <t>System Integration Practices</t>
  </si>
  <si>
    <t>Software Reuse &amp; Integration</t>
  </si>
  <si>
    <t>Hệ Phân Tán (J2EE, .NET)</t>
  </si>
  <si>
    <t>CMU-ENG402
(1--10)*3</t>
  </si>
  <si>
    <t>CMU-SE445 
(1--8)*3</t>
  </si>
  <si>
    <t>M.Thi</t>
  </si>
  <si>
    <t>Hệ phân tán
(1--8)*3</t>
  </si>
  <si>
    <t>N.M. Nhật</t>
  </si>
  <si>
    <t>Anh văn CC</t>
  </si>
  <si>
    <t>(1--8)*2</t>
  </si>
  <si>
    <t>Nguyễn Phú Tân</t>
  </si>
  <si>
    <t>702-NVL</t>
  </si>
  <si>
    <t>701B-NVL</t>
  </si>
  <si>
    <t>801A-NVL</t>
  </si>
  <si>
    <t>1101-NVL</t>
  </si>
  <si>
    <t>801B-NVL</t>
  </si>
  <si>
    <t>703-NVL</t>
  </si>
  <si>
    <t>710A-QT</t>
  </si>
  <si>
    <t>803-NVL</t>
  </si>
  <si>
    <t>SL: 21</t>
  </si>
  <si>
    <t>901A-NVL</t>
  </si>
  <si>
    <t>710B-QT</t>
  </si>
  <si>
    <t>Thuế Nhà Nước</t>
  </si>
  <si>
    <t>Điều nghiên tiếp thị</t>
  </si>
  <si>
    <t>(2-8)*3</t>
  </si>
  <si>
    <t>Nguyễn Đức Mận</t>
  </si>
  <si>
    <t>Kỹ năng xin việc
(2--7)*3</t>
  </si>
  <si>
    <t>713-Quang Trung</t>
  </si>
  <si>
    <t>Lê Thị Hải</t>
  </si>
  <si>
    <t>Nguyễn Huy Tuân</t>
  </si>
  <si>
    <t>3 (2+1)</t>
  </si>
  <si>
    <t>PSU-MGT</t>
  </si>
  <si>
    <t>Nguyễn Thị Quyên</t>
  </si>
  <si>
    <t>Cơ sở luật kinh tế</t>
  </si>
  <si>
    <t>1201-NVL</t>
  </si>
  <si>
    <t>901B-NVL</t>
  </si>
  <si>
    <t>AVCC (K16CMU E9)
(1--8)*2
901B-NVL</t>
  </si>
  <si>
    <t>AVCC (K16CMU E10)
(1--8)*2
901B-NVL</t>
  </si>
  <si>
    <t>Nguyễn Thị Tuyên Ngôn</t>
  </si>
  <si>
    <t>Lưu Thị Thu Hương</t>
  </si>
  <si>
    <t>Trần Tuấn Đạt</t>
  </si>
  <si>
    <t>Nguyễn Như Hiền Hòa</t>
  </si>
  <si>
    <t>Hồ Thị Ngọc Phượng</t>
  </si>
  <si>
    <t>Lê Phúc Minh Chuyên</t>
  </si>
  <si>
    <t>Tài chính đầu tư</t>
  </si>
  <si>
    <t>(1--22)*2</t>
  </si>
  <si>
    <t>903-NVL</t>
  </si>
  <si>
    <t>902-NVL</t>
  </si>
  <si>
    <t>(1--12)*2</t>
  </si>
  <si>
    <t>Lớp K16I3 học giai đoạn 2</t>
  </si>
  <si>
    <t>Ghi Chú</t>
  </si>
  <si>
    <t>Cô Minh Thi</t>
  </si>
  <si>
    <t>Thầy Nhật</t>
  </si>
  <si>
    <t xml:space="preserve">Capstone </t>
  </si>
  <si>
    <t>(1--12)*4</t>
  </si>
  <si>
    <t xml:space="preserve">Perl &amp; Python
</t>
  </si>
  <si>
    <t xml:space="preserve">CMU-ENG 401
</t>
  </si>
  <si>
    <t>(1-10)*3</t>
  </si>
  <si>
    <t xml:space="preserve">Lập trình Di động
</t>
  </si>
  <si>
    <t xml:space="preserve">COM101 
</t>
  </si>
  <si>
    <t>(1--8)*4</t>
  </si>
  <si>
    <t>(2-9)*2
Micheal</t>
  </si>
  <si>
    <t>Quan hệ công chúng</t>
  </si>
  <si>
    <t>Phan Thị Như Gấm</t>
  </si>
  <si>
    <t>Các tổ chức tài chính</t>
  </si>
  <si>
    <t>Đỗ Thành Bảo Ngọc</t>
  </si>
  <si>
    <t>Bắt đầu từ 8h00</t>
  </si>
  <si>
    <t>Capstone (1--12)*4
Bắt đầu từ 8h00</t>
  </si>
  <si>
    <t>N.T.A.Đào</t>
  </si>
  <si>
    <t>1102-NVL</t>
  </si>
  <si>
    <t>(2--12)*2</t>
  </si>
  <si>
    <t>(1--13)*2</t>
  </si>
  <si>
    <t>Hồ Nguyên Khoa</t>
  </si>
  <si>
    <t>Anh văn bổ trợ 7</t>
  </si>
  <si>
    <t>PSU-ENG</t>
  </si>
  <si>
    <t xml:space="preserve">Micheal </t>
  </si>
  <si>
    <t>`</t>
  </si>
  <si>
    <t>Các mô hình ra QĐ</t>
  </si>
  <si>
    <t>(3--9)*3</t>
  </si>
  <si>
    <t>(1--9)*2</t>
  </si>
  <si>
    <t>CMU-CS445</t>
  </si>
  <si>
    <t>(4--12)*3</t>
  </si>
  <si>
    <t>702 NVL</t>
  </si>
  <si>
    <t>(4--9)*3</t>
  </si>
  <si>
    <t>Quản trị chiến lược</t>
  </si>
  <si>
    <t>(4--8)*2</t>
  </si>
  <si>
    <t>903 NVL</t>
  </si>
  <si>
    <t>(4-13)*3</t>
  </si>
  <si>
    <t>(5--13)*2</t>
  </si>
  <si>
    <t>TH Hệ Quản trị CSDL</t>
  </si>
  <si>
    <t>PM 609 QT</t>
  </si>
  <si>
    <t>HT-103
Đường Lê Sát</t>
  </si>
  <si>
    <t>Kiểm toán TC 1</t>
  </si>
  <si>
    <t>Đạo đức trong CV</t>
  </si>
  <si>
    <t>(8--11)*2</t>
  </si>
  <si>
    <t>(8--11)*3</t>
  </si>
  <si>
    <t>(5--15)*3</t>
  </si>
  <si>
    <t>(8)*2</t>
  </si>
  <si>
    <t>Khởi sự 
Doanh nghiệp</t>
  </si>
  <si>
    <t>(8--18)*3</t>
  </si>
  <si>
    <t>Thuế Nhà nước</t>
  </si>
  <si>
    <t>(8--15)*2</t>
  </si>
  <si>
    <t>802-NVL</t>
  </si>
  <si>
    <t>(8--9)*2</t>
  </si>
  <si>
    <t>(8)*3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</si>
</sst>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b/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i/>
      <sz val="10"/>
      <color indexed="30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i/>
      <sz val="10"/>
      <color rgb="FF0070C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" fillId="31" borderId="7" applyNumberFormat="0" applyFont="0" applyAlignment="0" applyProtection="0"/>
    <xf numFmtId="0" fontId="85" fillId="26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94">
    <xf numFmtId="0" fontId="0" fillId="0" borderId="0" xfId="0" applyFont="1" applyAlignment="1">
      <alignment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11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left" vertical="center"/>
      <protection/>
    </xf>
    <xf numFmtId="0" fontId="7" fillId="0" borderId="0" xfId="66" applyFont="1" applyAlignment="1">
      <alignment horizontal="right"/>
      <protection/>
    </xf>
    <xf numFmtId="0" fontId="18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0" fillId="0" borderId="14" xfId="60" applyFont="1" applyBorder="1" applyAlignment="1">
      <alignment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6" xfId="60" applyFont="1" applyFill="1" applyBorder="1" applyAlignment="1">
      <alignment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7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14" fillId="0" borderId="0" xfId="60" applyFont="1" applyFill="1" applyBorder="1">
      <alignment/>
      <protection/>
    </xf>
    <xf numFmtId="0" fontId="14" fillId="0" borderId="0" xfId="60" applyFont="1" applyFill="1" applyAlignment="1">
      <alignment horizontal="center"/>
      <protection/>
    </xf>
    <xf numFmtId="0" fontId="14" fillId="0" borderId="0" xfId="60" applyFont="1" applyFill="1">
      <alignment/>
      <protection/>
    </xf>
    <xf numFmtId="0" fontId="19" fillId="0" borderId="0" xfId="60" applyFont="1" applyFill="1" applyAlignment="1">
      <alignment horizontal="center"/>
      <protection/>
    </xf>
    <xf numFmtId="0" fontId="19" fillId="0" borderId="0" xfId="60" applyFont="1" applyFill="1">
      <alignment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1" xfId="60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6" xfId="60" applyFont="1" applyFill="1" applyBorder="1" applyAlignment="1">
      <alignment horizontal="center" vertical="center"/>
      <protection/>
    </xf>
    <xf numFmtId="14" fontId="10" fillId="0" borderId="14" xfId="60" applyNumberFormat="1" applyFont="1" applyBorder="1" applyAlignment="1">
      <alignment horizontal="right"/>
      <protection/>
    </xf>
    <xf numFmtId="0" fontId="15" fillId="0" borderId="16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14" fontId="32" fillId="0" borderId="0" xfId="60" applyNumberFormat="1" applyFont="1" applyFill="1">
      <alignment/>
      <protection/>
    </xf>
    <xf numFmtId="0" fontId="11" fillId="0" borderId="0" xfId="60" applyFont="1" applyFill="1">
      <alignment/>
      <protection/>
    </xf>
    <xf numFmtId="0" fontId="10" fillId="0" borderId="14" xfId="60" applyFont="1" applyFill="1" applyBorder="1" applyAlignment="1">
      <alignment/>
      <protection/>
    </xf>
    <xf numFmtId="14" fontId="10" fillId="0" borderId="14" xfId="60" applyNumberFormat="1" applyFont="1" applyFill="1" applyBorder="1" applyAlignment="1">
      <alignment horizontal="right"/>
      <protection/>
    </xf>
    <xf numFmtId="0" fontId="16" fillId="0" borderId="16" xfId="6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" fillId="0" borderId="15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4" fillId="0" borderId="0" xfId="42" applyFont="1" applyFill="1" applyAlignment="1">
      <alignment vertical="center"/>
    </xf>
    <xf numFmtId="0" fontId="27" fillId="0" borderId="27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16" xfId="0" applyBorder="1" applyAlignment="1">
      <alignment/>
    </xf>
    <xf numFmtId="0" fontId="27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89" fillId="0" borderId="25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90" fillId="0" borderId="16" xfId="0" applyFont="1" applyBorder="1" applyAlignment="1">
      <alignment/>
    </xf>
    <xf numFmtId="0" fontId="91" fillId="0" borderId="16" xfId="0" applyFont="1" applyBorder="1" applyAlignment="1">
      <alignment horizontal="center"/>
    </xf>
    <xf numFmtId="0" fontId="92" fillId="0" borderId="16" xfId="0" applyFont="1" applyBorder="1" applyAlignment="1">
      <alignment/>
    </xf>
    <xf numFmtId="0" fontId="2" fillId="0" borderId="22" xfId="60" applyFont="1" applyFill="1" applyBorder="1" applyAlignment="1">
      <alignment vertical="top" wrapText="1"/>
      <protection/>
    </xf>
    <xf numFmtId="0" fontId="2" fillId="0" borderId="16" xfId="60" applyFont="1" applyFill="1" applyBorder="1" applyAlignment="1">
      <alignment vertical="top" wrapText="1"/>
      <protection/>
    </xf>
    <xf numFmtId="0" fontId="89" fillId="0" borderId="26" xfId="0" applyFont="1" applyBorder="1" applyAlignment="1">
      <alignment horizontal="left"/>
    </xf>
    <xf numFmtId="0" fontId="7" fillId="0" borderId="16" xfId="60" applyFont="1" applyFill="1" applyBorder="1" applyAlignment="1">
      <alignment vertical="center" wrapText="1"/>
      <protection/>
    </xf>
    <xf numFmtId="0" fontId="19" fillId="0" borderId="22" xfId="60" applyFont="1" applyFill="1" applyBorder="1" applyAlignment="1">
      <alignment vertical="center" wrapText="1"/>
      <protection/>
    </xf>
    <xf numFmtId="0" fontId="19" fillId="0" borderId="16" xfId="60" applyFont="1" applyFill="1" applyBorder="1" applyAlignment="1">
      <alignment vertical="center"/>
      <protection/>
    </xf>
    <xf numFmtId="0" fontId="2" fillId="0" borderId="22" xfId="60" applyFont="1" applyFill="1" applyBorder="1" applyAlignment="1">
      <alignment vertical="center" wrapText="1"/>
      <protection/>
    </xf>
    <xf numFmtId="0" fontId="14" fillId="0" borderId="26" xfId="60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/>
    </xf>
    <xf numFmtId="0" fontId="90" fillId="0" borderId="16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26" xfId="0" applyFont="1" applyBorder="1" applyAlignment="1">
      <alignment horizontal="left"/>
    </xf>
    <xf numFmtId="0" fontId="22" fillId="0" borderId="25" xfId="0" applyFont="1" applyBorder="1" applyAlignment="1">
      <alignment horizontal="right"/>
    </xf>
    <xf numFmtId="0" fontId="93" fillId="0" borderId="25" xfId="0" applyFont="1" applyBorder="1" applyAlignment="1">
      <alignment horizontal="right"/>
    </xf>
    <xf numFmtId="0" fontId="93" fillId="0" borderId="26" xfId="0" applyFont="1" applyBorder="1" applyAlignment="1">
      <alignment horizontal="left"/>
    </xf>
    <xf numFmtId="0" fontId="94" fillId="0" borderId="16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16" xfId="0" applyFont="1" applyFill="1" applyBorder="1" applyAlignment="1">
      <alignment/>
    </xf>
    <xf numFmtId="0" fontId="23" fillId="0" borderId="31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3" fillId="0" borderId="25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31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32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0" borderId="22" xfId="60" applyFont="1" applyFill="1" applyBorder="1" applyAlignment="1">
      <alignment vertical="center" wrapText="1"/>
      <protection/>
    </xf>
    <xf numFmtId="0" fontId="14" fillId="0" borderId="16" xfId="60" applyFont="1" applyFill="1" applyBorder="1" applyAlignment="1">
      <alignment vertical="center" wrapText="1"/>
      <protection/>
    </xf>
    <xf numFmtId="0" fontId="2" fillId="0" borderId="35" xfId="60" applyFont="1" applyFill="1" applyBorder="1" applyAlignment="1">
      <alignment vertical="center" wrapText="1"/>
      <protection/>
    </xf>
    <xf numFmtId="0" fontId="14" fillId="0" borderId="23" xfId="60" applyFont="1" applyFill="1" applyBorder="1" applyAlignment="1">
      <alignment vertical="center" wrapText="1"/>
      <protection/>
    </xf>
    <xf numFmtId="0" fontId="19" fillId="0" borderId="35" xfId="60" applyFont="1" applyFill="1" applyBorder="1" applyAlignment="1">
      <alignment vertical="center"/>
      <protection/>
    </xf>
    <xf numFmtId="0" fontId="95" fillId="0" borderId="16" xfId="0" applyFont="1" applyBorder="1" applyAlignment="1">
      <alignment/>
    </xf>
    <xf numFmtId="0" fontId="89" fillId="0" borderId="16" xfId="0" applyFont="1" applyBorder="1" applyAlignment="1">
      <alignment horizontal="center" vertical="center"/>
    </xf>
    <xf numFmtId="0" fontId="96" fillId="0" borderId="16" xfId="0" applyFont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6" fillId="0" borderId="16" xfId="60" applyFont="1" applyFill="1" applyBorder="1" applyAlignment="1">
      <alignment vertical="center" wrapText="1"/>
      <protection/>
    </xf>
    <xf numFmtId="0" fontId="26" fillId="0" borderId="35" xfId="60" applyFont="1" applyFill="1" applyBorder="1" applyAlignment="1">
      <alignment vertical="center" wrapText="1"/>
      <protection/>
    </xf>
    <xf numFmtId="0" fontId="14" fillId="0" borderId="35" xfId="60" applyFont="1" applyFill="1" applyBorder="1" applyAlignment="1">
      <alignment vertical="center" wrapText="1"/>
      <protection/>
    </xf>
    <xf numFmtId="0" fontId="22" fillId="0" borderId="36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24" fillId="0" borderId="26" xfId="0" applyFont="1" applyFill="1" applyBorder="1" applyAlignment="1">
      <alignment horizontal="center"/>
    </xf>
    <xf numFmtId="0" fontId="97" fillId="0" borderId="16" xfId="0" applyFont="1" applyBorder="1" applyAlignment="1">
      <alignment/>
    </xf>
    <xf numFmtId="0" fontId="39" fillId="0" borderId="25" xfId="0" applyFont="1" applyBorder="1" applyAlignment="1">
      <alignment horizontal="right" wrapText="1"/>
    </xf>
    <xf numFmtId="0" fontId="39" fillId="0" borderId="26" xfId="0" applyFont="1" applyBorder="1" applyAlignment="1">
      <alignment horizontal="left" wrapText="1"/>
    </xf>
    <xf numFmtId="0" fontId="35" fillId="0" borderId="16" xfId="0" applyFont="1" applyBorder="1" applyAlignment="1">
      <alignment wrapText="1"/>
    </xf>
    <xf numFmtId="0" fontId="34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/>
    </xf>
    <xf numFmtId="0" fontId="18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7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vertical="center"/>
      <protection/>
    </xf>
    <xf numFmtId="0" fontId="3" fillId="0" borderId="16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2" fillId="0" borderId="35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35" xfId="60" applyFont="1" applyFill="1" applyBorder="1" applyAlignment="1">
      <alignment vertical="center"/>
      <protection/>
    </xf>
    <xf numFmtId="0" fontId="12" fillId="0" borderId="35" xfId="0" applyFont="1" applyFill="1" applyBorder="1" applyAlignment="1">
      <alignment vertical="center" wrapText="1"/>
    </xf>
    <xf numFmtId="0" fontId="19" fillId="0" borderId="15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vertical="center" wrapText="1"/>
    </xf>
    <xf numFmtId="0" fontId="98" fillId="0" borderId="35" xfId="0" applyFont="1" applyFill="1" applyBorder="1" applyAlignment="1">
      <alignment vertical="center" wrapText="1"/>
    </xf>
    <xf numFmtId="0" fontId="19" fillId="0" borderId="16" xfId="60" applyFont="1" applyFill="1" applyBorder="1" applyAlignment="1">
      <alignment vertical="center" wrapText="1"/>
      <protection/>
    </xf>
    <xf numFmtId="0" fontId="10" fillId="0" borderId="35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left" vertical="center"/>
      <protection/>
    </xf>
    <xf numFmtId="0" fontId="20" fillId="0" borderId="15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 wrapText="1"/>
    </xf>
    <xf numFmtId="0" fontId="7" fillId="32" borderId="15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0" fontId="19" fillId="0" borderId="38" xfId="60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31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left"/>
    </xf>
    <xf numFmtId="0" fontId="91" fillId="0" borderId="16" xfId="0" applyFont="1" applyBorder="1" applyAlignment="1">
      <alignment horizontal="right"/>
    </xf>
    <xf numFmtId="0" fontId="91" fillId="0" borderId="16" xfId="0" applyFont="1" applyBorder="1" applyAlignment="1">
      <alignment horizontal="left"/>
    </xf>
    <xf numFmtId="0" fontId="90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14" fillId="0" borderId="16" xfId="60" applyFont="1" applyFill="1" applyBorder="1">
      <alignment/>
      <protection/>
    </xf>
    <xf numFmtId="0" fontId="2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14" fillId="0" borderId="35" xfId="60" applyFont="1" applyFill="1" applyBorder="1">
      <alignment/>
      <protection/>
    </xf>
    <xf numFmtId="0" fontId="3" fillId="0" borderId="35" xfId="0" applyFont="1" applyFill="1" applyBorder="1" applyAlignment="1">
      <alignment horizontal="center"/>
    </xf>
    <xf numFmtId="0" fontId="14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4" fillId="0" borderId="39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16" fillId="0" borderId="16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5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89" fillId="0" borderId="16" xfId="0" applyFont="1" applyFill="1" applyBorder="1" applyAlignment="1">
      <alignment horizontal="right"/>
    </xf>
    <xf numFmtId="0" fontId="89" fillId="0" borderId="16" xfId="0" applyFont="1" applyFill="1" applyBorder="1" applyAlignment="1">
      <alignment horizontal="left"/>
    </xf>
    <xf numFmtId="0" fontId="92" fillId="0" borderId="16" xfId="0" applyFont="1" applyFill="1" applyBorder="1" applyAlignment="1">
      <alignment/>
    </xf>
    <xf numFmtId="0" fontId="90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right"/>
    </xf>
    <xf numFmtId="0" fontId="91" fillId="0" borderId="16" xfId="0" applyFont="1" applyFill="1" applyBorder="1" applyAlignment="1">
      <alignment horizontal="left"/>
    </xf>
    <xf numFmtId="0" fontId="9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19" fillId="0" borderId="26" xfId="6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89" fillId="0" borderId="16" xfId="0" applyFont="1" applyBorder="1" applyAlignment="1">
      <alignment horizontal="right"/>
    </xf>
    <xf numFmtId="0" fontId="89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92" fillId="0" borderId="15" xfId="0" applyFont="1" applyBorder="1" applyAlignment="1">
      <alignment/>
    </xf>
    <xf numFmtId="0" fontId="19" fillId="0" borderId="15" xfId="60" applyFont="1" applyFill="1" applyBorder="1" applyAlignment="1">
      <alignment vertical="center" wrapText="1"/>
      <protection/>
    </xf>
    <xf numFmtId="0" fontId="98" fillId="0" borderId="16" xfId="0" applyFont="1" applyFill="1" applyBorder="1" applyAlignment="1">
      <alignment vertical="center" wrapText="1"/>
    </xf>
    <xf numFmtId="0" fontId="15" fillId="0" borderId="35" xfId="60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93" fillId="0" borderId="16" xfId="0" applyFont="1" applyBorder="1" applyAlignment="1">
      <alignment horizontal="right"/>
    </xf>
    <xf numFmtId="0" fontId="9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left"/>
    </xf>
    <xf numFmtId="0" fontId="23" fillId="0" borderId="35" xfId="0" applyFont="1" applyBorder="1" applyAlignment="1">
      <alignment horizontal="right"/>
    </xf>
    <xf numFmtId="0" fontId="23" fillId="0" borderId="35" xfId="0" applyFont="1" applyBorder="1" applyAlignment="1">
      <alignment horizontal="left"/>
    </xf>
    <xf numFmtId="0" fontId="23" fillId="0" borderId="35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0" xfId="60" applyFont="1" applyFill="1" applyBorder="1" applyAlignment="1">
      <alignment vertical="center" wrapText="1"/>
      <protection/>
    </xf>
    <xf numFmtId="0" fontId="27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99" fillId="0" borderId="16" xfId="0" applyFont="1" applyBorder="1" applyAlignment="1">
      <alignment horizontal="right"/>
    </xf>
    <xf numFmtId="0" fontId="99" fillId="0" borderId="16" xfId="0" applyFont="1" applyBorder="1" applyAlignment="1">
      <alignment horizontal="left"/>
    </xf>
    <xf numFmtId="0" fontId="100" fillId="0" borderId="16" xfId="0" applyFont="1" applyBorder="1" applyAlignment="1">
      <alignment horizontal="right"/>
    </xf>
    <xf numFmtId="0" fontId="100" fillId="0" borderId="16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101" fillId="0" borderId="15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2" fillId="0" borderId="43" xfId="0" applyFont="1" applyFill="1" applyBorder="1" applyAlignment="1">
      <alignment/>
    </xf>
    <xf numFmtId="0" fontId="103" fillId="0" borderId="10" xfId="60" applyFont="1" applyFill="1" applyBorder="1" applyAlignment="1">
      <alignment vertical="center"/>
      <protection/>
    </xf>
    <xf numFmtId="0" fontId="2" fillId="0" borderId="15" xfId="60" applyFont="1" applyFill="1" applyBorder="1" applyAlignment="1">
      <alignment vertical="center"/>
      <protection/>
    </xf>
    <xf numFmtId="0" fontId="104" fillId="0" borderId="15" xfId="60" applyFont="1" applyFill="1" applyBorder="1" applyAlignment="1">
      <alignment vertical="center" wrapText="1"/>
      <protection/>
    </xf>
    <xf numFmtId="0" fontId="104" fillId="0" borderId="16" xfId="60" applyFont="1" applyFill="1" applyBorder="1" applyAlignment="1">
      <alignment vertical="center"/>
      <protection/>
    </xf>
    <xf numFmtId="0" fontId="104" fillId="0" borderId="35" xfId="60" applyFont="1" applyFill="1" applyBorder="1" applyAlignment="1">
      <alignment vertical="center"/>
      <protection/>
    </xf>
    <xf numFmtId="0" fontId="105" fillId="0" borderId="10" xfId="60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14" fillId="33" borderId="0" xfId="60" applyFont="1" applyFill="1" applyAlignment="1">
      <alignment vertical="center"/>
      <protection/>
    </xf>
    <xf numFmtId="0" fontId="103" fillId="33" borderId="10" xfId="60" applyFont="1" applyFill="1" applyBorder="1" applyAlignment="1">
      <alignment vertical="center"/>
      <protection/>
    </xf>
    <xf numFmtId="0" fontId="105" fillId="0" borderId="10" xfId="60" applyFont="1" applyFill="1" applyBorder="1" applyAlignment="1">
      <alignment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0" fontId="101" fillId="0" borderId="10" xfId="60" applyFont="1" applyFill="1" applyBorder="1" applyAlignment="1">
      <alignment horizontal="center" vertical="center"/>
      <protection/>
    </xf>
    <xf numFmtId="0" fontId="106" fillId="0" borderId="35" xfId="60" applyFont="1" applyFill="1" applyBorder="1" applyAlignment="1">
      <alignment vertical="center" wrapText="1"/>
      <protection/>
    </xf>
    <xf numFmtId="0" fontId="107" fillId="0" borderId="0" xfId="60" applyFont="1" applyFill="1" applyAlignment="1">
      <alignment vertical="center"/>
      <protection/>
    </xf>
    <xf numFmtId="0" fontId="19" fillId="32" borderId="10" xfId="60" applyFont="1" applyFill="1" applyBorder="1" applyAlignment="1">
      <alignment horizontal="center" vertical="center"/>
      <protection/>
    </xf>
    <xf numFmtId="0" fontId="8" fillId="0" borderId="15" xfId="60" applyFont="1" applyBorder="1" applyAlignment="1">
      <alignment vertical="center"/>
      <protection/>
    </xf>
    <xf numFmtId="0" fontId="105" fillId="33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105" fillId="0" borderId="10" xfId="60" applyFont="1" applyFill="1" applyBorder="1" applyAlignment="1">
      <alignment horizontal="center" vertical="center" wrapText="1"/>
      <protection/>
    </xf>
    <xf numFmtId="0" fontId="19" fillId="32" borderId="10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vertical="top" wrapText="1"/>
      <protection/>
    </xf>
    <xf numFmtId="0" fontId="14" fillId="0" borderId="16" xfId="60" applyFont="1" applyFill="1" applyBorder="1" applyAlignment="1">
      <alignment vertical="top"/>
      <protection/>
    </xf>
    <xf numFmtId="0" fontId="14" fillId="0" borderId="35" xfId="60" applyFont="1" applyFill="1" applyBorder="1" applyAlignment="1">
      <alignment vertical="top"/>
      <protection/>
    </xf>
    <xf numFmtId="0" fontId="14" fillId="0" borderId="0" xfId="60" applyFont="1" applyAlignment="1">
      <alignment vertical="center"/>
      <protection/>
    </xf>
    <xf numFmtId="0" fontId="101" fillId="32" borderId="10" xfId="60" applyFont="1" applyFill="1" applyBorder="1" applyAlignment="1">
      <alignment horizontal="center" vertical="center" wrapText="1"/>
      <protection/>
    </xf>
    <xf numFmtId="0" fontId="92" fillId="0" borderId="15" xfId="0" applyFont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7" fillId="0" borderId="15" xfId="60" applyFont="1" applyFill="1" applyBorder="1" applyAlignment="1">
      <alignment vertical="center" wrapText="1"/>
      <protection/>
    </xf>
    <xf numFmtId="0" fontId="98" fillId="0" borderId="15" xfId="60" applyFont="1" applyFill="1" applyBorder="1" applyAlignment="1">
      <alignment vertical="center" wrapText="1"/>
      <protection/>
    </xf>
    <xf numFmtId="0" fontId="98" fillId="0" borderId="16" xfId="60" applyFont="1" applyFill="1" applyBorder="1" applyAlignment="1">
      <alignment vertical="center" wrapText="1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4" fillId="32" borderId="16" xfId="60" applyFont="1" applyFill="1" applyBorder="1" applyAlignment="1">
      <alignment horizontal="center" vertical="center" wrapText="1"/>
      <protection/>
    </xf>
    <xf numFmtId="0" fontId="14" fillId="32" borderId="16" xfId="60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107" fillId="0" borderId="16" xfId="60" applyFont="1" applyFill="1" applyBorder="1" applyAlignment="1">
      <alignment horizontal="center" vertical="center" wrapText="1"/>
      <protection/>
    </xf>
    <xf numFmtId="0" fontId="107" fillId="0" borderId="16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 applyAlignment="1">
      <alignment horizontal="center"/>
      <protection/>
    </xf>
    <xf numFmtId="0" fontId="14" fillId="0" borderId="0" xfId="60" applyFont="1" applyFill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19" fillId="0" borderId="38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14" fillId="0" borderId="0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9" fillId="0" borderId="45" xfId="60" applyFont="1" applyFill="1" applyBorder="1" applyAlignment="1">
      <alignment horizontal="center" vertical="center"/>
      <protection/>
    </xf>
    <xf numFmtId="0" fontId="19" fillId="0" borderId="44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19" fillId="0" borderId="10" xfId="60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35" xfId="60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2" fillId="0" borderId="45" xfId="0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0" borderId="2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2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0" fillId="0" borderId="37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6" sqref="H6:H10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9.0039062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4.7109375" style="29" customWidth="1"/>
    <col min="8" max="8" width="19.28125" style="29" customWidth="1"/>
    <col min="9" max="9" width="16.00390625" style="29" customWidth="1"/>
    <col min="10" max="10" width="16.710937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42" t="s">
        <v>3</v>
      </c>
      <c r="B1" s="342"/>
      <c r="C1" s="342"/>
      <c r="D1" s="342"/>
      <c r="E1" s="345" t="s">
        <v>41</v>
      </c>
      <c r="F1" s="345"/>
      <c r="G1" s="345"/>
      <c r="H1" s="345"/>
      <c r="I1" s="345"/>
      <c r="J1" s="345"/>
      <c r="L1" s="56">
        <v>41491</v>
      </c>
    </row>
    <row r="2" spans="1:10" ht="15.75">
      <c r="A2" s="329" t="s">
        <v>4</v>
      </c>
      <c r="B2" s="329"/>
      <c r="C2" s="329"/>
      <c r="D2" s="329"/>
      <c r="E2" s="346" t="s">
        <v>112</v>
      </c>
      <c r="F2" s="346"/>
      <c r="G2" s="346"/>
      <c r="H2" s="346"/>
      <c r="I2" s="346"/>
      <c r="J2" s="346"/>
    </row>
    <row r="3" spans="1:10" ht="15.75">
      <c r="A3" s="328" t="s">
        <v>5</v>
      </c>
      <c r="B3" s="328"/>
      <c r="C3" s="328"/>
      <c r="D3" s="328"/>
      <c r="E3" s="328" t="s">
        <v>86</v>
      </c>
      <c r="F3" s="328"/>
      <c r="G3" s="328"/>
      <c r="H3" s="328"/>
      <c r="I3" s="328"/>
      <c r="J3" s="328"/>
    </row>
    <row r="4" spans="2:8" s="55" customFormat="1" ht="18.75">
      <c r="B4" s="54"/>
      <c r="C4" s="54"/>
      <c r="F4" s="57" t="s">
        <v>35</v>
      </c>
      <c r="G4" s="58">
        <v>8</v>
      </c>
      <c r="H4" s="59">
        <f>$L$1+($G$4-1)*7</f>
        <v>41540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0" s="21" customFormat="1" ht="22.5" customHeight="1">
      <c r="A6" s="339" t="s">
        <v>1</v>
      </c>
      <c r="B6" s="35">
        <v>1</v>
      </c>
      <c r="C6" s="35" t="s">
        <v>15</v>
      </c>
      <c r="D6" s="333" t="s">
        <v>165</v>
      </c>
      <c r="E6" s="21" t="s">
        <v>241</v>
      </c>
      <c r="F6" s="332" t="s">
        <v>187</v>
      </c>
      <c r="G6" s="333" t="s">
        <v>165</v>
      </c>
      <c r="H6" s="332" t="s">
        <v>167</v>
      </c>
      <c r="J6" s="36"/>
    </row>
    <row r="7" spans="1:8" s="21" customFormat="1" ht="24" customHeight="1">
      <c r="A7" s="324"/>
      <c r="B7" s="37">
        <v>2</v>
      </c>
      <c r="C7" s="37" t="s">
        <v>16</v>
      </c>
      <c r="D7" s="334"/>
      <c r="E7" s="21" t="s">
        <v>242</v>
      </c>
      <c r="F7" s="324"/>
      <c r="G7" s="334"/>
      <c r="H7" s="323"/>
    </row>
    <row r="8" spans="1:10" s="21" customFormat="1" ht="24" customHeight="1">
      <c r="A8" s="324"/>
      <c r="B8" s="37">
        <v>3</v>
      </c>
      <c r="C8" s="37" t="s">
        <v>17</v>
      </c>
      <c r="D8" s="334"/>
      <c r="E8" s="16" t="s">
        <v>229</v>
      </c>
      <c r="F8" s="324"/>
      <c r="G8" s="334"/>
      <c r="H8" s="323"/>
      <c r="J8" s="48"/>
    </row>
    <row r="9" spans="1:10" s="21" customFormat="1" ht="30" customHeight="1">
      <c r="A9" s="324"/>
      <c r="B9" s="38">
        <v>4</v>
      </c>
      <c r="C9" s="38" t="s">
        <v>18</v>
      </c>
      <c r="D9" s="16" t="s">
        <v>166</v>
      </c>
      <c r="F9" s="16"/>
      <c r="G9" s="16" t="s">
        <v>166</v>
      </c>
      <c r="H9" s="16" t="s">
        <v>168</v>
      </c>
      <c r="J9" s="48"/>
    </row>
    <row r="10" spans="1:10" s="21" customFormat="1" ht="24.75" customHeight="1">
      <c r="A10" s="324"/>
      <c r="B10" s="37">
        <v>5</v>
      </c>
      <c r="C10" s="38" t="s">
        <v>19</v>
      </c>
      <c r="D10" s="181"/>
      <c r="E10" s="181"/>
      <c r="F10" s="181"/>
      <c r="G10" s="181"/>
      <c r="H10" s="181"/>
      <c r="I10" s="181"/>
      <c r="J10" s="146"/>
    </row>
    <row r="11" spans="1:10" s="21" customFormat="1" ht="22.5" customHeight="1">
      <c r="A11" s="324"/>
      <c r="B11" s="347" t="s">
        <v>20</v>
      </c>
      <c r="C11" s="348"/>
      <c r="D11" s="163" t="s">
        <v>181</v>
      </c>
      <c r="E11" s="163" t="s">
        <v>181</v>
      </c>
      <c r="F11" s="164" t="s">
        <v>188</v>
      </c>
      <c r="G11" s="163" t="s">
        <v>181</v>
      </c>
      <c r="H11" s="163" t="s">
        <v>181</v>
      </c>
      <c r="I11" s="163" t="s">
        <v>181</v>
      </c>
      <c r="J11" s="164" t="s">
        <v>172</v>
      </c>
    </row>
    <row r="12" spans="1:10" s="21" customFormat="1" ht="15.75" customHeight="1">
      <c r="A12" s="338" t="s">
        <v>2</v>
      </c>
      <c r="B12" s="35">
        <v>1</v>
      </c>
      <c r="C12" s="35" t="s">
        <v>21</v>
      </c>
      <c r="D12" s="96" t="s">
        <v>169</v>
      </c>
      <c r="E12" s="332" t="s">
        <v>167</v>
      </c>
      <c r="F12" s="96" t="s">
        <v>169</v>
      </c>
      <c r="G12" s="21" t="s">
        <v>241</v>
      </c>
      <c r="H12" s="21" t="s">
        <v>254</v>
      </c>
      <c r="I12" s="321" t="s">
        <v>164</v>
      </c>
      <c r="J12" s="344"/>
    </row>
    <row r="13" spans="1:10" s="21" customFormat="1" ht="24.75" customHeight="1">
      <c r="A13" s="338"/>
      <c r="B13" s="37">
        <v>2</v>
      </c>
      <c r="C13" s="37" t="s">
        <v>22</v>
      </c>
      <c r="D13" s="96" t="s">
        <v>170</v>
      </c>
      <c r="E13" s="323"/>
      <c r="F13" s="96" t="s">
        <v>170</v>
      </c>
      <c r="G13" s="21" t="s">
        <v>242</v>
      </c>
      <c r="H13" s="21" t="s">
        <v>256</v>
      </c>
      <c r="I13" s="322"/>
      <c r="J13" s="344"/>
    </row>
    <row r="14" spans="1:10" s="21" customFormat="1" ht="24.75" customHeight="1">
      <c r="A14" s="338"/>
      <c r="B14" s="37">
        <v>3</v>
      </c>
      <c r="C14" s="37" t="s">
        <v>23</v>
      </c>
      <c r="D14" s="21" t="s">
        <v>254</v>
      </c>
      <c r="E14" s="323"/>
      <c r="F14" s="21" t="s">
        <v>254</v>
      </c>
      <c r="G14" s="16" t="s">
        <v>229</v>
      </c>
      <c r="I14" s="322"/>
      <c r="J14" s="344"/>
    </row>
    <row r="15" spans="1:10" s="21" customFormat="1" ht="30.75" customHeight="1">
      <c r="A15" s="338"/>
      <c r="B15" s="37">
        <v>4</v>
      </c>
      <c r="C15" s="37" t="s">
        <v>24</v>
      </c>
      <c r="D15" s="48" t="s">
        <v>255</v>
      </c>
      <c r="E15" s="16" t="s">
        <v>168</v>
      </c>
      <c r="F15" s="48" t="s">
        <v>255</v>
      </c>
      <c r="G15" s="182"/>
      <c r="H15" s="139"/>
      <c r="I15" s="183" t="s">
        <v>91</v>
      </c>
      <c r="J15" s="344"/>
    </row>
    <row r="16" spans="1:10" s="21" customFormat="1" ht="27" customHeight="1">
      <c r="A16" s="339"/>
      <c r="B16" s="340" t="s">
        <v>20</v>
      </c>
      <c r="C16" s="341"/>
      <c r="D16" s="307" t="s">
        <v>247</v>
      </c>
      <c r="E16" s="163" t="s">
        <v>207</v>
      </c>
      <c r="F16" s="163" t="s">
        <v>181</v>
      </c>
      <c r="G16" s="163" t="s">
        <v>207</v>
      </c>
      <c r="H16" s="163" t="s">
        <v>172</v>
      </c>
      <c r="I16" s="185" t="s">
        <v>182</v>
      </c>
      <c r="J16" s="164"/>
    </row>
    <row r="17" spans="1:10" s="21" customFormat="1" ht="29.25" customHeight="1">
      <c r="A17" s="338" t="s">
        <v>66</v>
      </c>
      <c r="B17" s="35">
        <v>1</v>
      </c>
      <c r="C17" s="35" t="s">
        <v>67</v>
      </c>
      <c r="E17" s="289"/>
      <c r="G17" s="325"/>
      <c r="H17" s="325"/>
      <c r="I17" s="323"/>
      <c r="J17" s="100"/>
    </row>
    <row r="18" spans="1:10" s="21" customFormat="1" ht="31.5" customHeight="1">
      <c r="A18" s="338"/>
      <c r="B18" s="37">
        <v>2</v>
      </c>
      <c r="C18" s="37" t="s">
        <v>85</v>
      </c>
      <c r="E18" s="290"/>
      <c r="G18" s="326"/>
      <c r="H18" s="326"/>
      <c r="I18" s="324"/>
      <c r="J18" s="100"/>
    </row>
    <row r="19" spans="1:10" s="21" customFormat="1" ht="36" customHeight="1">
      <c r="A19" s="338"/>
      <c r="B19" s="37">
        <v>3</v>
      </c>
      <c r="C19" s="37" t="s">
        <v>84</v>
      </c>
      <c r="E19" s="291"/>
      <c r="G19" s="326"/>
      <c r="H19" s="326"/>
      <c r="I19" s="324"/>
      <c r="J19" s="100"/>
    </row>
    <row r="20" spans="1:10" s="21" customFormat="1" ht="30.75" customHeight="1" thickBot="1">
      <c r="A20" s="339"/>
      <c r="B20" s="340" t="s">
        <v>20</v>
      </c>
      <c r="C20" s="341"/>
      <c r="D20" s="162"/>
      <c r="E20" s="162"/>
      <c r="F20" s="162"/>
      <c r="G20" s="162"/>
      <c r="H20" s="162"/>
      <c r="I20" s="162"/>
      <c r="J20" s="162"/>
    </row>
    <row r="21" spans="1:14" ht="13.5" customHeight="1">
      <c r="A21" s="40"/>
      <c r="B21" s="41"/>
      <c r="C21" s="42"/>
      <c r="D21" s="22"/>
      <c r="E21" s="22"/>
      <c r="F21" s="22"/>
      <c r="G21" s="186"/>
      <c r="K21" s="343"/>
      <c r="L21" s="329"/>
      <c r="M21" s="329"/>
      <c r="N21" s="329"/>
    </row>
    <row r="22" spans="1:6" ht="11.25" customHeight="1">
      <c r="A22" s="337" t="s">
        <v>25</v>
      </c>
      <c r="B22" s="337"/>
      <c r="C22" s="335" t="s">
        <v>26</v>
      </c>
      <c r="D22" s="335" t="s">
        <v>27</v>
      </c>
      <c r="E22" s="335" t="s">
        <v>211</v>
      </c>
      <c r="F22" s="335" t="s">
        <v>28</v>
      </c>
    </row>
    <row r="23" spans="1:13" ht="23.25">
      <c r="A23" s="213" t="s">
        <v>29</v>
      </c>
      <c r="B23" s="214" t="s">
        <v>30</v>
      </c>
      <c r="C23" s="335"/>
      <c r="D23" s="335"/>
      <c r="E23" s="335"/>
      <c r="F23" s="335"/>
      <c r="G23" s="23"/>
      <c r="H23" s="159" t="str">
        <f ca="1">"Đà Nẵng, ngày "&amp;TEXT(DAY(TODAY()),"00")&amp;" tháng "&amp;TEXT(MONTH(TODAY()),"00")&amp;" năm "&amp;YEAR(TODAY())</f>
        <v>Đà Nẵng, ngày 21 tháng 09 năm 2013</v>
      </c>
      <c r="I23" s="24"/>
      <c r="J23" s="25"/>
      <c r="L23" s="25"/>
      <c r="M23" s="25"/>
    </row>
    <row r="24" spans="1:6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103" t="s">
        <v>224</v>
      </c>
    </row>
    <row r="25" spans="1:6" ht="13.5" customHeight="1">
      <c r="A25" s="192" t="s">
        <v>56</v>
      </c>
      <c r="B25" s="193">
        <v>302</v>
      </c>
      <c r="C25" s="76" t="s">
        <v>57</v>
      </c>
      <c r="D25" s="77">
        <v>2</v>
      </c>
      <c r="E25" s="194"/>
      <c r="F25" s="103"/>
    </row>
    <row r="26" spans="1:6" ht="13.5" customHeight="1">
      <c r="A26" s="195" t="s">
        <v>38</v>
      </c>
      <c r="B26" s="196">
        <v>445</v>
      </c>
      <c r="C26" s="197" t="s">
        <v>161</v>
      </c>
      <c r="D26" s="75">
        <v>3</v>
      </c>
      <c r="E26" s="82"/>
      <c r="F26" s="103" t="s">
        <v>229</v>
      </c>
    </row>
    <row r="27" spans="1:12" ht="13.5" customHeight="1">
      <c r="A27" s="195" t="s">
        <v>39</v>
      </c>
      <c r="B27" s="196">
        <v>445</v>
      </c>
      <c r="C27" s="197" t="s">
        <v>162</v>
      </c>
      <c r="D27" s="75">
        <v>3</v>
      </c>
      <c r="E27" s="194"/>
      <c r="F27" s="103" t="s">
        <v>212</v>
      </c>
      <c r="G27" s="330" t="s">
        <v>31</v>
      </c>
      <c r="H27" s="331"/>
      <c r="I27" s="331" t="s">
        <v>32</v>
      </c>
      <c r="J27" s="331"/>
      <c r="K27" s="327"/>
      <c r="L27" s="328"/>
    </row>
    <row r="28" spans="1:10" ht="13.5" customHeight="1">
      <c r="A28" s="192" t="s">
        <v>50</v>
      </c>
      <c r="B28" s="193">
        <v>420</v>
      </c>
      <c r="C28" s="76" t="s">
        <v>163</v>
      </c>
      <c r="D28" s="75">
        <v>3</v>
      </c>
      <c r="E28" s="194"/>
      <c r="F28" s="103" t="s">
        <v>213</v>
      </c>
      <c r="G28"/>
      <c r="H28" s="2"/>
      <c r="I28" s="2"/>
      <c r="J28" s="2"/>
    </row>
    <row r="29" spans="1:10" ht="13.5" customHeight="1">
      <c r="A29" s="198" t="s">
        <v>56</v>
      </c>
      <c r="B29" s="199">
        <v>201</v>
      </c>
      <c r="C29" s="158" t="s">
        <v>69</v>
      </c>
      <c r="D29" s="77">
        <v>2</v>
      </c>
      <c r="E29" s="194"/>
      <c r="F29" s="103"/>
      <c r="G29"/>
      <c r="H29" s="2"/>
      <c r="I29" s="2"/>
      <c r="J29" s="2"/>
    </row>
    <row r="30" spans="1:10" ht="12" customHeight="1">
      <c r="A30" s="192" t="s">
        <v>39</v>
      </c>
      <c r="B30" s="193">
        <v>451</v>
      </c>
      <c r="C30" s="197" t="s">
        <v>70</v>
      </c>
      <c r="D30" s="75">
        <v>3</v>
      </c>
      <c r="E30" s="194"/>
      <c r="F30" s="103"/>
      <c r="G30"/>
      <c r="H30" s="2"/>
      <c r="I30" s="2"/>
      <c r="J30" s="2"/>
    </row>
    <row r="31" spans="1:10" ht="15.75">
      <c r="A31" s="200" t="s">
        <v>40</v>
      </c>
      <c r="B31" s="201">
        <v>402</v>
      </c>
      <c r="C31" s="90" t="s">
        <v>71</v>
      </c>
      <c r="D31" s="91">
        <v>2</v>
      </c>
      <c r="E31" s="202" t="s">
        <v>55</v>
      </c>
      <c r="F31" s="103" t="s">
        <v>91</v>
      </c>
      <c r="G31"/>
      <c r="H31" s="2"/>
      <c r="I31" s="2"/>
      <c r="J31" s="2"/>
    </row>
    <row r="32" spans="1:10" ht="13.5" customHeight="1">
      <c r="A32" s="203"/>
      <c r="B32" s="204"/>
      <c r="C32" s="26"/>
      <c r="D32" s="205"/>
      <c r="E32" s="205"/>
      <c r="F32" s="103"/>
      <c r="G32"/>
      <c r="H32" s="2"/>
      <c r="I32" s="2"/>
      <c r="J32" s="2"/>
    </row>
    <row r="33" spans="1:10" ht="13.5" customHeight="1">
      <c r="A33" s="206"/>
      <c r="B33" s="207"/>
      <c r="C33" s="208"/>
      <c r="D33" s="209"/>
      <c r="E33" s="210"/>
      <c r="F33" s="103"/>
      <c r="G33" s="319" t="s">
        <v>33</v>
      </c>
      <c r="H33" s="320"/>
      <c r="I33" s="320" t="s">
        <v>186</v>
      </c>
      <c r="J33" s="320"/>
    </row>
    <row r="34" spans="1:6" ht="15.75">
      <c r="A34" s="336" t="s">
        <v>34</v>
      </c>
      <c r="B34" s="336"/>
      <c r="C34" s="336"/>
      <c r="D34" s="211">
        <f>SUM(D24:D31)</f>
        <v>20</v>
      </c>
      <c r="E34" s="211"/>
      <c r="F34" s="212"/>
    </row>
    <row r="35" spans="2:3" s="31" customFormat="1" ht="15.75">
      <c r="B35" s="30"/>
      <c r="C35" s="30"/>
    </row>
  </sheetData>
  <sheetProtection/>
  <mergeCells count="35">
    <mergeCell ref="E1:J1"/>
    <mergeCell ref="A2:D2"/>
    <mergeCell ref="E2:J2"/>
    <mergeCell ref="A3:D3"/>
    <mergeCell ref="E3:J3"/>
    <mergeCell ref="A6:A11"/>
    <mergeCell ref="B11:C11"/>
    <mergeCell ref="A12:A16"/>
    <mergeCell ref="B16:C16"/>
    <mergeCell ref="A17:A20"/>
    <mergeCell ref="A1:D1"/>
    <mergeCell ref="B20:C20"/>
    <mergeCell ref="K21:L21"/>
    <mergeCell ref="J12:J15"/>
    <mergeCell ref="G17:G19"/>
    <mergeCell ref="E12:E14"/>
    <mergeCell ref="F6:F8"/>
    <mergeCell ref="C22:C23"/>
    <mergeCell ref="D22:D23"/>
    <mergeCell ref="E22:E23"/>
    <mergeCell ref="A34:C34"/>
    <mergeCell ref="A22:B22"/>
    <mergeCell ref="F22:F23"/>
    <mergeCell ref="M21:N21"/>
    <mergeCell ref="G27:H27"/>
    <mergeCell ref="I27:J27"/>
    <mergeCell ref="H6:H8"/>
    <mergeCell ref="D6:D8"/>
    <mergeCell ref="G6:G8"/>
    <mergeCell ref="G33:H33"/>
    <mergeCell ref="I33:J33"/>
    <mergeCell ref="I12:I14"/>
    <mergeCell ref="I17:I19"/>
    <mergeCell ref="H17:H19"/>
    <mergeCell ref="K27:L27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G5" sqref="G5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6.00390625" style="29" customWidth="1"/>
    <col min="5" max="6" width="17.00390625" style="29" customWidth="1"/>
    <col min="7" max="7" width="20.00390625" style="29" customWidth="1"/>
    <col min="8" max="8" width="15.57421875" style="29" customWidth="1"/>
    <col min="9" max="10" width="16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42" t="s">
        <v>3</v>
      </c>
      <c r="B1" s="342"/>
      <c r="C1" s="342"/>
      <c r="D1" s="342"/>
      <c r="E1" s="345" t="s">
        <v>41</v>
      </c>
      <c r="F1" s="345"/>
      <c r="G1" s="345"/>
      <c r="H1" s="345"/>
      <c r="I1" s="345"/>
      <c r="J1" s="345"/>
      <c r="L1" s="56">
        <v>41491</v>
      </c>
    </row>
    <row r="2" spans="1:10" ht="15.75">
      <c r="A2" s="329" t="s">
        <v>4</v>
      </c>
      <c r="B2" s="329"/>
      <c r="C2" s="329"/>
      <c r="D2" s="329"/>
      <c r="E2" s="320" t="s">
        <v>142</v>
      </c>
      <c r="F2" s="320"/>
      <c r="G2" s="320"/>
      <c r="H2" s="320"/>
      <c r="I2" s="320"/>
      <c r="J2" s="320"/>
    </row>
    <row r="3" spans="1:10" ht="15.75">
      <c r="A3" s="328" t="s">
        <v>5</v>
      </c>
      <c r="B3" s="328"/>
      <c r="C3" s="328"/>
      <c r="D3" s="328"/>
      <c r="E3" s="328" t="s">
        <v>76</v>
      </c>
      <c r="F3" s="328"/>
      <c r="G3" s="328"/>
      <c r="H3" s="328"/>
      <c r="I3" s="328"/>
      <c r="J3" s="328"/>
    </row>
    <row r="4" spans="2:8" s="55" customFormat="1" ht="18.75">
      <c r="B4" s="54"/>
      <c r="C4" s="54"/>
      <c r="F4" s="57" t="s">
        <v>35</v>
      </c>
      <c r="G4" s="58">
        <v>8</v>
      </c>
      <c r="H4" s="59">
        <f>$L$1+($G$4-1)*7</f>
        <v>41540</v>
      </c>
    </row>
    <row r="5" spans="1:10" s="34" customFormat="1" ht="19.5" customHeight="1" thickBot="1">
      <c r="A5" s="32" t="s">
        <v>0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174" t="s">
        <v>13</v>
      </c>
      <c r="J5" s="33" t="s">
        <v>14</v>
      </c>
    </row>
    <row r="6" spans="1:14" s="21" customFormat="1" ht="33.75" customHeight="1">
      <c r="A6" s="339" t="s">
        <v>1</v>
      </c>
      <c r="B6" s="35">
        <v>1</v>
      </c>
      <c r="C6" s="35" t="s">
        <v>15</v>
      </c>
      <c r="D6" s="323" t="s">
        <v>197</v>
      </c>
      <c r="E6" s="16" t="s">
        <v>95</v>
      </c>
      <c r="F6" s="323" t="s">
        <v>197</v>
      </c>
      <c r="G6" s="171" t="s">
        <v>214</v>
      </c>
      <c r="H6" s="16" t="s">
        <v>95</v>
      </c>
      <c r="I6" s="61" t="s">
        <v>217</v>
      </c>
      <c r="J6" s="15"/>
      <c r="L6" s="160"/>
      <c r="N6" s="351"/>
    </row>
    <row r="7" spans="1:14" s="21" customFormat="1" ht="32.25" customHeight="1">
      <c r="A7" s="324"/>
      <c r="B7" s="37">
        <v>2</v>
      </c>
      <c r="C7" s="37" t="s">
        <v>16</v>
      </c>
      <c r="D7" s="349"/>
      <c r="E7" s="96" t="s">
        <v>94</v>
      </c>
      <c r="F7" s="349"/>
      <c r="G7" s="171" t="s">
        <v>215</v>
      </c>
      <c r="H7" s="96" t="s">
        <v>94</v>
      </c>
      <c r="I7" s="48" t="s">
        <v>218</v>
      </c>
      <c r="J7" s="17"/>
      <c r="L7" s="160"/>
      <c r="N7" s="334"/>
    </row>
    <row r="8" spans="1:14" s="21" customFormat="1" ht="24" customHeight="1">
      <c r="A8" s="324"/>
      <c r="B8" s="37">
        <v>3</v>
      </c>
      <c r="C8" s="37" t="s">
        <v>17</v>
      </c>
      <c r="E8" s="96"/>
      <c r="G8" s="18"/>
      <c r="H8" s="96"/>
      <c r="I8" s="48"/>
      <c r="J8" s="16"/>
      <c r="L8" s="161"/>
      <c r="N8" s="334"/>
    </row>
    <row r="9" spans="1:12" s="21" customFormat="1" ht="55.5" customHeight="1">
      <c r="A9" s="324"/>
      <c r="B9" s="38">
        <v>4</v>
      </c>
      <c r="C9" s="38" t="s">
        <v>18</v>
      </c>
      <c r="E9" s="170"/>
      <c r="G9" s="169" t="s">
        <v>227</v>
      </c>
      <c r="H9" s="170"/>
      <c r="I9" s="48"/>
      <c r="J9" s="16"/>
      <c r="L9" s="161"/>
    </row>
    <row r="10" spans="1:10" s="21" customFormat="1" ht="24.75" customHeight="1">
      <c r="A10" s="324"/>
      <c r="B10" s="37">
        <v>5</v>
      </c>
      <c r="C10" s="38" t="s">
        <v>19</v>
      </c>
      <c r="D10" s="36"/>
      <c r="E10" s="36"/>
      <c r="F10" s="36"/>
      <c r="G10" s="36"/>
      <c r="H10" s="36"/>
      <c r="I10" s="18" t="s">
        <v>91</v>
      </c>
      <c r="J10" s="36"/>
    </row>
    <row r="11" spans="1:10" s="21" customFormat="1" ht="36" customHeight="1">
      <c r="A11" s="324"/>
      <c r="B11" s="347" t="s">
        <v>20</v>
      </c>
      <c r="C11" s="348"/>
      <c r="D11" s="163"/>
      <c r="E11" s="163" t="s">
        <v>196</v>
      </c>
      <c r="F11" s="163"/>
      <c r="G11" s="287" t="s">
        <v>175</v>
      </c>
      <c r="H11" s="297" t="s">
        <v>177</v>
      </c>
      <c r="I11" s="164" t="s">
        <v>178</v>
      </c>
      <c r="J11" s="164"/>
    </row>
    <row r="12" spans="1:10" s="21" customFormat="1" ht="27.75" customHeight="1">
      <c r="A12" s="338" t="s">
        <v>2</v>
      </c>
      <c r="B12" s="35">
        <v>1</v>
      </c>
      <c r="C12" s="35" t="s">
        <v>21</v>
      </c>
      <c r="D12" s="308" t="s">
        <v>220</v>
      </c>
      <c r="E12" s="175"/>
      <c r="G12" s="48" t="s">
        <v>216</v>
      </c>
      <c r="H12" s="175" t="s">
        <v>250</v>
      </c>
      <c r="J12" s="344"/>
    </row>
    <row r="13" spans="1:10" s="21" customFormat="1" ht="48.75" customHeight="1">
      <c r="A13" s="338"/>
      <c r="B13" s="37">
        <v>2</v>
      </c>
      <c r="C13" s="37" t="s">
        <v>22</v>
      </c>
      <c r="D13" s="309" t="s">
        <v>221</v>
      </c>
      <c r="E13" s="96"/>
      <c r="G13" s="48" t="s">
        <v>94</v>
      </c>
      <c r="H13" s="96" t="s">
        <v>257</v>
      </c>
      <c r="J13" s="350"/>
    </row>
    <row r="14" spans="1:10" s="21" customFormat="1" ht="15.75" customHeight="1">
      <c r="A14" s="338"/>
      <c r="B14" s="37">
        <v>3</v>
      </c>
      <c r="C14" s="37" t="s">
        <v>23</v>
      </c>
      <c r="D14" s="309"/>
      <c r="E14" s="96"/>
      <c r="F14" s="171"/>
      <c r="G14" s="252"/>
      <c r="H14" s="96"/>
      <c r="I14" s="46"/>
      <c r="J14" s="350"/>
    </row>
    <row r="15" spans="1:10" s="21" customFormat="1" ht="15.75">
      <c r="A15" s="338"/>
      <c r="B15" s="37">
        <v>4</v>
      </c>
      <c r="C15" s="37" t="s">
        <v>24</v>
      </c>
      <c r="D15" s="310"/>
      <c r="E15" s="170"/>
      <c r="F15" s="172"/>
      <c r="G15" s="176"/>
      <c r="H15" s="300"/>
      <c r="I15" s="16"/>
      <c r="J15" s="350"/>
    </row>
    <row r="16" spans="1:10" s="21" customFormat="1" ht="15.75">
      <c r="A16" s="339"/>
      <c r="B16" s="340" t="s">
        <v>20</v>
      </c>
      <c r="C16" s="341"/>
      <c r="D16" s="162" t="s">
        <v>178</v>
      </c>
      <c r="E16" s="163" t="s">
        <v>196</v>
      </c>
      <c r="F16" s="162"/>
      <c r="G16" s="163" t="s">
        <v>196</v>
      </c>
      <c r="H16" s="306" t="s">
        <v>251</v>
      </c>
      <c r="I16" s="163" t="s">
        <v>196</v>
      </c>
      <c r="J16" s="164"/>
    </row>
    <row r="17" spans="1:10" s="21" customFormat="1" ht="21.75" customHeight="1">
      <c r="A17" s="338" t="s">
        <v>66</v>
      </c>
      <c r="B17" s="35">
        <v>1</v>
      </c>
      <c r="C17" s="35" t="s">
        <v>67</v>
      </c>
      <c r="D17" s="61"/>
      <c r="E17" s="61"/>
      <c r="F17" s="284" t="s">
        <v>216</v>
      </c>
      <c r="G17" s="61"/>
      <c r="H17" s="285"/>
      <c r="I17" s="285"/>
      <c r="J17" s="344"/>
    </row>
    <row r="18" spans="1:10" s="21" customFormat="1" ht="24.75" customHeight="1">
      <c r="A18" s="338"/>
      <c r="B18" s="37">
        <v>2</v>
      </c>
      <c r="C18" s="37" t="s">
        <v>68</v>
      </c>
      <c r="D18" s="48"/>
      <c r="E18" s="48"/>
      <c r="F18" s="284" t="s">
        <v>94</v>
      </c>
      <c r="G18" s="48"/>
      <c r="H18" s="46"/>
      <c r="I18" s="46"/>
      <c r="J18" s="350"/>
    </row>
    <row r="19" spans="1:10" s="21" customFormat="1" ht="24.75" customHeight="1">
      <c r="A19" s="338"/>
      <c r="B19" s="215">
        <v>3</v>
      </c>
      <c r="C19" s="215"/>
      <c r="D19" s="87"/>
      <c r="E19" s="48"/>
      <c r="F19" s="298"/>
      <c r="G19" s="146"/>
      <c r="H19" s="173"/>
      <c r="I19" s="173"/>
      <c r="J19" s="350"/>
    </row>
    <row r="20" spans="1:10" s="21" customFormat="1" ht="15.75">
      <c r="A20" s="338"/>
      <c r="B20" s="352" t="s">
        <v>20</v>
      </c>
      <c r="C20" s="352"/>
      <c r="D20" s="162"/>
      <c r="E20" s="162"/>
      <c r="F20" s="299" t="s">
        <v>178</v>
      </c>
      <c r="G20" s="162"/>
      <c r="H20" s="162"/>
      <c r="I20" s="162"/>
      <c r="J20" s="164"/>
    </row>
    <row r="21" spans="1:14" ht="13.5" customHeight="1">
      <c r="A21" s="217"/>
      <c r="B21" s="216"/>
      <c r="C21" s="22"/>
      <c r="D21" s="22"/>
      <c r="E21" s="22"/>
      <c r="F21" s="22"/>
      <c r="G21" s="242"/>
      <c r="K21" s="343"/>
      <c r="L21" s="329"/>
      <c r="M21" s="329"/>
      <c r="N21" s="329"/>
    </row>
    <row r="22" spans="1:7" ht="11.25" customHeight="1">
      <c r="A22" s="337" t="s">
        <v>25</v>
      </c>
      <c r="B22" s="337"/>
      <c r="C22" s="335" t="s">
        <v>26</v>
      </c>
      <c r="D22" s="335"/>
      <c r="E22" s="335"/>
      <c r="F22" s="335" t="s">
        <v>27</v>
      </c>
      <c r="G22" s="335" t="s">
        <v>28</v>
      </c>
    </row>
    <row r="23" spans="1:14" ht="22.5">
      <c r="A23" s="213" t="s">
        <v>29</v>
      </c>
      <c r="B23" s="214" t="s">
        <v>30</v>
      </c>
      <c r="C23" s="335"/>
      <c r="D23" s="335"/>
      <c r="E23" s="335"/>
      <c r="F23" s="335"/>
      <c r="G23" s="335"/>
      <c r="H23" s="23"/>
      <c r="I23" s="159" t="str">
        <f ca="1">"Đà Nẵng, ngày "&amp;TEXT(DAY(TODAY()),"00")&amp;" tháng "&amp;TEXT(MONTH(TODAY()),"00")&amp;" năm "&amp;YEAR(TODAY())</f>
        <v>Đà Nẵng, ngày 21 tháng 09 năm 2013</v>
      </c>
      <c r="J23" s="24"/>
      <c r="K23" s="25"/>
      <c r="M23" s="25"/>
      <c r="N23" s="25"/>
    </row>
    <row r="24" spans="1:7" ht="13.5" customHeight="1">
      <c r="A24" s="218" t="s">
        <v>37</v>
      </c>
      <c r="B24" s="219">
        <v>302</v>
      </c>
      <c r="C24" s="220" t="s">
        <v>42</v>
      </c>
      <c r="D24" s="221">
        <v>2</v>
      </c>
      <c r="E24" s="222"/>
      <c r="F24" s="223"/>
      <c r="G24" s="224" t="s">
        <v>210</v>
      </c>
    </row>
    <row r="25" spans="1:7" ht="13.5" customHeight="1">
      <c r="A25" s="225" t="s">
        <v>43</v>
      </c>
      <c r="B25" s="226">
        <v>401</v>
      </c>
      <c r="C25" s="67" t="s">
        <v>44</v>
      </c>
      <c r="D25" s="227">
        <v>3</v>
      </c>
      <c r="E25" s="228" t="s">
        <v>45</v>
      </c>
      <c r="F25" s="229"/>
      <c r="G25" s="286" t="s">
        <v>226</v>
      </c>
    </row>
    <row r="26" spans="1:7" ht="13.5" customHeight="1">
      <c r="A26" s="225" t="s">
        <v>83</v>
      </c>
      <c r="B26" s="226">
        <v>151</v>
      </c>
      <c r="C26" s="67" t="s">
        <v>82</v>
      </c>
      <c r="D26" s="101">
        <v>3</v>
      </c>
      <c r="E26" s="228" t="s">
        <v>45</v>
      </c>
      <c r="F26" s="229"/>
      <c r="G26" s="230" t="s">
        <v>193</v>
      </c>
    </row>
    <row r="27" spans="1:13" ht="13.5" customHeight="1">
      <c r="A27" s="225" t="s">
        <v>63</v>
      </c>
      <c r="B27" s="226">
        <v>101</v>
      </c>
      <c r="C27" s="67" t="s">
        <v>64</v>
      </c>
      <c r="D27" s="101">
        <v>2</v>
      </c>
      <c r="E27" s="228"/>
      <c r="F27" s="230" t="s">
        <v>93</v>
      </c>
      <c r="G27" s="205" t="s">
        <v>189</v>
      </c>
      <c r="H27" s="330" t="s">
        <v>31</v>
      </c>
      <c r="I27" s="331"/>
      <c r="J27" s="331" t="s">
        <v>32</v>
      </c>
      <c r="K27" s="331"/>
      <c r="L27" s="327"/>
      <c r="M27" s="328"/>
    </row>
    <row r="28" spans="1:11" ht="13.5" customHeight="1">
      <c r="A28" s="225" t="s">
        <v>39</v>
      </c>
      <c r="B28" s="226">
        <v>450</v>
      </c>
      <c r="C28" s="231" t="s">
        <v>46</v>
      </c>
      <c r="D28" s="227">
        <v>3</v>
      </c>
      <c r="E28" s="228"/>
      <c r="F28" s="229"/>
      <c r="G28" s="230"/>
      <c r="H28"/>
      <c r="I28" s="2"/>
      <c r="J28" s="2"/>
      <c r="K28" s="2"/>
    </row>
    <row r="29" spans="1:11" ht="13.5" customHeight="1">
      <c r="A29" s="225" t="s">
        <v>39</v>
      </c>
      <c r="B29" s="226">
        <v>433</v>
      </c>
      <c r="C29" s="231" t="s">
        <v>47</v>
      </c>
      <c r="D29" s="227">
        <v>3</v>
      </c>
      <c r="E29" s="116"/>
      <c r="F29" s="229"/>
      <c r="G29" s="230"/>
      <c r="H29"/>
      <c r="I29" s="2"/>
      <c r="J29" s="2"/>
      <c r="K29" s="2"/>
    </row>
    <row r="30" spans="1:11" ht="12" customHeight="1">
      <c r="A30" s="232" t="s">
        <v>50</v>
      </c>
      <c r="B30" s="233">
        <v>466</v>
      </c>
      <c r="C30" s="234" t="s">
        <v>87</v>
      </c>
      <c r="D30" s="227">
        <v>2</v>
      </c>
      <c r="E30" s="235"/>
      <c r="F30" s="229"/>
      <c r="G30" s="230" t="s">
        <v>92</v>
      </c>
      <c r="H30"/>
      <c r="I30" s="2"/>
      <c r="J30" s="2"/>
      <c r="K30" s="2"/>
    </row>
    <row r="31" spans="1:11" ht="22.5" customHeight="1">
      <c r="A31" s="236" t="s">
        <v>40</v>
      </c>
      <c r="B31" s="237">
        <v>401</v>
      </c>
      <c r="C31" s="102" t="s">
        <v>62</v>
      </c>
      <c r="D31" s="238">
        <v>2</v>
      </c>
      <c r="E31" s="235" t="s">
        <v>55</v>
      </c>
      <c r="F31" s="60" t="s">
        <v>93</v>
      </c>
      <c r="G31" s="230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19" t="s">
        <v>33</v>
      </c>
      <c r="I33" s="320"/>
      <c r="J33" s="320" t="s">
        <v>186</v>
      </c>
      <c r="K33" s="320"/>
    </row>
    <row r="34" spans="1:7" ht="15.75">
      <c r="A34" s="336" t="s">
        <v>34</v>
      </c>
      <c r="B34" s="336"/>
      <c r="C34" s="336"/>
      <c r="D34" s="211">
        <f>SUM(D24:D33)</f>
        <v>20</v>
      </c>
      <c r="E34" s="211"/>
      <c r="F34" s="212"/>
      <c r="G34" s="212"/>
    </row>
    <row r="35" spans="1:7" ht="15.75">
      <c r="A35" s="79"/>
      <c r="B35" s="79"/>
      <c r="C35" s="79"/>
      <c r="D35" s="27"/>
      <c r="E35" s="27"/>
      <c r="F35" s="68"/>
      <c r="G35" s="68"/>
    </row>
    <row r="36" spans="1:7" ht="15.75">
      <c r="A36" s="79"/>
      <c r="B36" s="79"/>
      <c r="C36" s="79"/>
      <c r="D36" s="27"/>
      <c r="E36" s="27"/>
      <c r="F36" s="68"/>
      <c r="G36" s="68"/>
    </row>
    <row r="37" spans="2:3" s="31" customFormat="1" ht="15.75">
      <c r="B37" s="30"/>
      <c r="C37" s="30"/>
    </row>
  </sheetData>
  <sheetProtection/>
  <mergeCells count="29">
    <mergeCell ref="N6:N8"/>
    <mergeCell ref="J17:J19"/>
    <mergeCell ref="A17:A20"/>
    <mergeCell ref="B20:C20"/>
    <mergeCell ref="L27:M27"/>
    <mergeCell ref="A12:A16"/>
    <mergeCell ref="A34:C34"/>
    <mergeCell ref="J12:J15"/>
    <mergeCell ref="B16:C16"/>
    <mergeCell ref="K21:L21"/>
    <mergeCell ref="M21:N21"/>
    <mergeCell ref="A22:B22"/>
    <mergeCell ref="H27:I27"/>
    <mergeCell ref="G22:G23"/>
    <mergeCell ref="J27:K27"/>
    <mergeCell ref="H33:I33"/>
    <mergeCell ref="A1:D1"/>
    <mergeCell ref="E1:J1"/>
    <mergeCell ref="A2:D2"/>
    <mergeCell ref="E2:J2"/>
    <mergeCell ref="B11:C11"/>
    <mergeCell ref="D6:D7"/>
    <mergeCell ref="F6:F7"/>
    <mergeCell ref="J33:K33"/>
    <mergeCell ref="A3:D3"/>
    <mergeCell ref="E3:J3"/>
    <mergeCell ref="A6:A11"/>
    <mergeCell ref="C22:E23"/>
    <mergeCell ref="F22:F23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8">
      <selection activeCell="F13" sqref="F13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20.28125" style="29" customWidth="1"/>
    <col min="8" max="8" width="18.28125" style="29" customWidth="1"/>
    <col min="9" max="9" width="16.00390625" style="29" customWidth="1"/>
    <col min="10" max="10" width="15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42" t="s">
        <v>3</v>
      </c>
      <c r="B1" s="342"/>
      <c r="C1" s="342"/>
      <c r="D1" s="342"/>
      <c r="E1" s="357" t="s">
        <v>41</v>
      </c>
      <c r="F1" s="357"/>
      <c r="G1" s="357"/>
      <c r="H1" s="357"/>
      <c r="I1" s="357"/>
      <c r="J1" s="357"/>
      <c r="L1" s="56">
        <v>41491</v>
      </c>
    </row>
    <row r="2" spans="1:10" ht="15.75">
      <c r="A2" s="329" t="s">
        <v>4</v>
      </c>
      <c r="B2" s="329"/>
      <c r="C2" s="329"/>
      <c r="D2" s="329"/>
      <c r="E2" s="320" t="s">
        <v>142</v>
      </c>
      <c r="F2" s="320"/>
      <c r="G2" s="320"/>
      <c r="H2" s="320"/>
      <c r="I2" s="320"/>
      <c r="J2" s="320"/>
    </row>
    <row r="3" spans="1:10" ht="15.75">
      <c r="A3" s="328" t="s">
        <v>5</v>
      </c>
      <c r="B3" s="328"/>
      <c r="C3" s="328"/>
      <c r="D3" s="328"/>
      <c r="E3" s="328" t="s">
        <v>61</v>
      </c>
      <c r="F3" s="328"/>
      <c r="G3" s="328"/>
      <c r="H3" s="328"/>
      <c r="I3" s="328"/>
      <c r="J3" s="328"/>
    </row>
    <row r="4" spans="2:10" s="55" customFormat="1" ht="18.75">
      <c r="B4" s="54"/>
      <c r="C4" s="54"/>
      <c r="F4" s="57" t="s">
        <v>35</v>
      </c>
      <c r="G4" s="58">
        <v>8</v>
      </c>
      <c r="H4" s="59">
        <f>$L$1+($G$4-1)*7</f>
        <v>41540</v>
      </c>
      <c r="J4" s="55" t="s">
        <v>180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33" t="s">
        <v>14</v>
      </c>
    </row>
    <row r="6" spans="1:12" s="21" customFormat="1" ht="30.75" customHeight="1">
      <c r="A6" s="339" t="s">
        <v>1</v>
      </c>
      <c r="B6" s="35">
        <v>1</v>
      </c>
      <c r="C6" s="35" t="s">
        <v>15</v>
      </c>
      <c r="D6" s="332" t="s">
        <v>198</v>
      </c>
      <c r="E6" s="36" t="s">
        <v>97</v>
      </c>
      <c r="F6" s="332" t="s">
        <v>198</v>
      </c>
      <c r="G6" s="358" t="s">
        <v>228</v>
      </c>
      <c r="H6" s="36" t="s">
        <v>97</v>
      </c>
      <c r="I6" s="61" t="s">
        <v>217</v>
      </c>
      <c r="J6" s="71"/>
      <c r="L6" s="354"/>
    </row>
    <row r="7" spans="1:12" s="21" customFormat="1" ht="45" customHeight="1">
      <c r="A7" s="324"/>
      <c r="B7" s="37">
        <v>2</v>
      </c>
      <c r="C7" s="37" t="s">
        <v>16</v>
      </c>
      <c r="D7" s="349"/>
      <c r="E7" s="96" t="s">
        <v>94</v>
      </c>
      <c r="F7" s="349"/>
      <c r="G7" s="359"/>
      <c r="H7" s="96" t="s">
        <v>94</v>
      </c>
      <c r="I7" s="48" t="s">
        <v>218</v>
      </c>
      <c r="J7" s="17"/>
      <c r="L7" s="354"/>
    </row>
    <row r="8" spans="1:12" s="21" customFormat="1" ht="24" customHeight="1">
      <c r="A8" s="324"/>
      <c r="B8" s="37">
        <v>3</v>
      </c>
      <c r="C8" s="37" t="s">
        <v>17</v>
      </c>
      <c r="E8" s="96"/>
      <c r="G8" s="359"/>
      <c r="H8" s="96"/>
      <c r="I8" s="48"/>
      <c r="J8" s="16"/>
      <c r="L8" s="355"/>
    </row>
    <row r="9" spans="1:12" s="21" customFormat="1" ht="52.5" customHeight="1">
      <c r="A9" s="324"/>
      <c r="B9" s="38">
        <v>4</v>
      </c>
      <c r="C9" s="38" t="s">
        <v>18</v>
      </c>
      <c r="E9" s="170"/>
      <c r="G9" s="360"/>
      <c r="H9" s="170"/>
      <c r="I9" s="48"/>
      <c r="J9" s="16"/>
      <c r="L9" s="355"/>
    </row>
    <row r="10" spans="1:10" s="21" customFormat="1" ht="24.75" customHeight="1">
      <c r="A10" s="324"/>
      <c r="B10" s="37">
        <v>5</v>
      </c>
      <c r="C10" s="38" t="s">
        <v>19</v>
      </c>
      <c r="D10" s="36"/>
      <c r="E10" s="36" t="s">
        <v>98</v>
      </c>
      <c r="F10" s="36"/>
      <c r="G10" s="295"/>
      <c r="H10" s="36" t="s">
        <v>98</v>
      </c>
      <c r="I10" s="18" t="s">
        <v>91</v>
      </c>
      <c r="J10" s="19"/>
    </row>
    <row r="11" spans="1:10" s="21" customFormat="1" ht="36" customHeight="1">
      <c r="A11" s="324"/>
      <c r="B11" s="347" t="s">
        <v>20</v>
      </c>
      <c r="C11" s="348"/>
      <c r="D11" s="163"/>
      <c r="E11" s="163" t="s">
        <v>179</v>
      </c>
      <c r="F11" s="163"/>
      <c r="G11" s="296" t="s">
        <v>175</v>
      </c>
      <c r="H11" s="163" t="s">
        <v>179</v>
      </c>
      <c r="I11" s="164" t="s">
        <v>178</v>
      </c>
      <c r="J11" s="164"/>
    </row>
    <row r="12" spans="1:10" s="21" customFormat="1" ht="30" customHeight="1">
      <c r="A12" s="338" t="s">
        <v>2</v>
      </c>
      <c r="B12" s="35">
        <v>1</v>
      </c>
      <c r="C12" s="35" t="s">
        <v>21</v>
      </c>
      <c r="D12" s="308" t="s">
        <v>220</v>
      </c>
      <c r="E12" s="314"/>
      <c r="F12" s="288"/>
      <c r="G12" s="46" t="s">
        <v>219</v>
      </c>
      <c r="H12" s="175" t="s">
        <v>96</v>
      </c>
      <c r="I12" s="334"/>
      <c r="J12" s="344"/>
    </row>
    <row r="13" spans="1:10" s="21" customFormat="1" ht="36.75" customHeight="1">
      <c r="A13" s="338"/>
      <c r="B13" s="37">
        <v>2</v>
      </c>
      <c r="C13" s="37" t="s">
        <v>22</v>
      </c>
      <c r="D13" s="309" t="s">
        <v>221</v>
      </c>
      <c r="E13" s="315"/>
      <c r="F13" s="171"/>
      <c r="G13" s="46" t="s">
        <v>94</v>
      </c>
      <c r="H13" s="96" t="s">
        <v>94</v>
      </c>
      <c r="I13" s="334"/>
      <c r="J13" s="350"/>
    </row>
    <row r="14" spans="1:10" s="21" customFormat="1" ht="63" customHeight="1">
      <c r="A14" s="338"/>
      <c r="B14" s="37">
        <v>3</v>
      </c>
      <c r="C14" s="37" t="s">
        <v>23</v>
      </c>
      <c r="D14" s="309"/>
      <c r="E14" s="316"/>
      <c r="F14" s="171"/>
      <c r="G14" s="46"/>
      <c r="H14" s="96"/>
      <c r="I14" s="334"/>
      <c r="J14" s="350"/>
    </row>
    <row r="15" spans="1:10" s="21" customFormat="1" ht="47.25" customHeight="1">
      <c r="A15" s="338"/>
      <c r="B15" s="37">
        <v>4</v>
      </c>
      <c r="C15" s="37" t="s">
        <v>24</v>
      </c>
      <c r="D15" s="310"/>
      <c r="E15" s="170"/>
      <c r="F15" s="172"/>
      <c r="G15" s="52"/>
      <c r="H15" s="300"/>
      <c r="I15" s="301"/>
      <c r="J15" s="350"/>
    </row>
    <row r="16" spans="1:10" s="21" customFormat="1" ht="15.75">
      <c r="A16" s="339"/>
      <c r="B16" s="340" t="s">
        <v>20</v>
      </c>
      <c r="C16" s="341"/>
      <c r="D16" s="162" t="s">
        <v>178</v>
      </c>
      <c r="E16" s="162" t="s">
        <v>179</v>
      </c>
      <c r="F16" s="162"/>
      <c r="G16" s="162" t="s">
        <v>99</v>
      </c>
      <c r="H16" s="163" t="s">
        <v>179</v>
      </c>
      <c r="I16" s="162" t="s">
        <v>99</v>
      </c>
      <c r="J16" s="164"/>
    </row>
    <row r="17" spans="1:10" s="21" customFormat="1" ht="21.75" customHeight="1">
      <c r="A17" s="338" t="s">
        <v>66</v>
      </c>
      <c r="B17" s="35">
        <v>1</v>
      </c>
      <c r="C17" s="35" t="s">
        <v>67</v>
      </c>
      <c r="D17" s="334"/>
      <c r="E17" s="334"/>
      <c r="F17" s="334"/>
      <c r="G17" s="334"/>
      <c r="H17" s="353"/>
      <c r="I17" s="353"/>
      <c r="J17" s="344"/>
    </row>
    <row r="18" spans="1:10" s="21" customFormat="1" ht="24.75" customHeight="1">
      <c r="A18" s="338"/>
      <c r="B18" s="37">
        <v>2</v>
      </c>
      <c r="C18" s="37" t="s">
        <v>68</v>
      </c>
      <c r="D18" s="334"/>
      <c r="E18" s="334"/>
      <c r="F18" s="334"/>
      <c r="G18" s="334"/>
      <c r="H18" s="353"/>
      <c r="I18" s="353"/>
      <c r="J18" s="350"/>
    </row>
    <row r="19" spans="1:10" s="21" customFormat="1" ht="24.75" customHeight="1">
      <c r="A19" s="338"/>
      <c r="B19" s="215">
        <v>3</v>
      </c>
      <c r="C19" s="215"/>
      <c r="D19" s="87"/>
      <c r="E19" s="48"/>
      <c r="F19" s="168"/>
      <c r="G19" s="334"/>
      <c r="H19" s="353"/>
      <c r="I19" s="353"/>
      <c r="J19" s="350"/>
    </row>
    <row r="20" spans="1:10" s="21" customFormat="1" ht="16.5" thickBot="1">
      <c r="A20" s="339"/>
      <c r="B20" s="352" t="s">
        <v>20</v>
      </c>
      <c r="C20" s="352"/>
      <c r="D20" s="162"/>
      <c r="E20" s="162"/>
      <c r="F20" s="162"/>
      <c r="G20" s="162"/>
      <c r="H20" s="162"/>
      <c r="I20" s="162"/>
      <c r="J20" s="164"/>
    </row>
    <row r="21" spans="1:14" ht="13.5" customHeight="1">
      <c r="A21" s="40"/>
      <c r="B21" s="216"/>
      <c r="C21" s="22"/>
      <c r="D21" s="22"/>
      <c r="E21" s="22"/>
      <c r="F21" s="22"/>
      <c r="G21" s="242"/>
      <c r="K21" s="343"/>
      <c r="L21" s="329"/>
      <c r="M21" s="329"/>
      <c r="N21" s="329"/>
    </row>
    <row r="22" spans="1:7" ht="11.25" customHeight="1">
      <c r="A22" s="337" t="s">
        <v>25</v>
      </c>
      <c r="B22" s="337"/>
      <c r="C22" s="335" t="s">
        <v>26</v>
      </c>
      <c r="D22" s="335"/>
      <c r="E22" s="335"/>
      <c r="F22" s="335" t="s">
        <v>27</v>
      </c>
      <c r="G22" s="333" t="s">
        <v>28</v>
      </c>
    </row>
    <row r="23" spans="1:14" ht="22.5">
      <c r="A23" s="213" t="s">
        <v>29</v>
      </c>
      <c r="B23" s="214" t="s">
        <v>30</v>
      </c>
      <c r="C23" s="335"/>
      <c r="D23" s="335"/>
      <c r="E23" s="335"/>
      <c r="F23" s="335"/>
      <c r="G23" s="356"/>
      <c r="H23" s="23"/>
      <c r="I23" s="159" t="str">
        <f ca="1">"Đà Nẵng, ngày "&amp;TEXT(DAY(TODAY()),"00")&amp;" tháng "&amp;TEXT(MONTH(TODAY()),"00")&amp;" năm "&amp;YEAR(TODAY())</f>
        <v>Đà Nẵng, ngày 21 tháng 09 năm 2013</v>
      </c>
      <c r="J23" s="24"/>
      <c r="K23" s="25"/>
      <c r="M23" s="25"/>
      <c r="N23" s="25"/>
    </row>
    <row r="24" spans="1:7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243"/>
      <c r="G24" s="244" t="s">
        <v>210</v>
      </c>
    </row>
    <row r="25" spans="1:7" ht="13.5" customHeight="1">
      <c r="A25" s="192" t="s">
        <v>48</v>
      </c>
      <c r="B25" s="193">
        <v>403</v>
      </c>
      <c r="C25" s="82" t="s">
        <v>49</v>
      </c>
      <c r="D25" s="77">
        <v>3</v>
      </c>
      <c r="E25" s="194" t="s">
        <v>45</v>
      </c>
      <c r="F25" s="245"/>
      <c r="G25" s="26" t="s">
        <v>190</v>
      </c>
    </row>
    <row r="26" spans="1:7" ht="13.5" customHeight="1">
      <c r="A26" s="246" t="s">
        <v>38</v>
      </c>
      <c r="B26" s="247">
        <v>376</v>
      </c>
      <c r="C26" s="92" t="s">
        <v>88</v>
      </c>
      <c r="D26" s="75">
        <v>3</v>
      </c>
      <c r="E26" s="248" t="s">
        <v>51</v>
      </c>
      <c r="F26" s="245"/>
      <c r="G26" s="26" t="s">
        <v>89</v>
      </c>
    </row>
    <row r="27" spans="1:13" ht="13.5" customHeight="1">
      <c r="A27" s="192" t="s">
        <v>63</v>
      </c>
      <c r="B27" s="193">
        <v>101</v>
      </c>
      <c r="C27" s="76" t="s">
        <v>64</v>
      </c>
      <c r="D27" s="77">
        <v>2</v>
      </c>
      <c r="E27" s="194"/>
      <c r="F27" s="245"/>
      <c r="G27" s="205" t="s">
        <v>189</v>
      </c>
      <c r="H27" s="330" t="s">
        <v>31</v>
      </c>
      <c r="I27" s="331"/>
      <c r="J27" s="331" t="s">
        <v>32</v>
      </c>
      <c r="K27" s="331"/>
      <c r="L27" s="327"/>
      <c r="M27" s="328"/>
    </row>
    <row r="28" spans="1:11" ht="13.5" customHeight="1">
      <c r="A28" s="192" t="s">
        <v>39</v>
      </c>
      <c r="B28" s="193">
        <v>433</v>
      </c>
      <c r="C28" s="197" t="s">
        <v>47</v>
      </c>
      <c r="D28" s="75">
        <v>3</v>
      </c>
      <c r="E28" s="82"/>
      <c r="F28" s="245"/>
      <c r="G28" s="26"/>
      <c r="H28"/>
      <c r="I28" s="2"/>
      <c r="J28" s="2"/>
      <c r="K28" s="2"/>
    </row>
    <row r="29" spans="1:11" ht="13.5" customHeight="1">
      <c r="A29" s="192" t="s">
        <v>52</v>
      </c>
      <c r="B29" s="193">
        <v>450</v>
      </c>
      <c r="C29" s="197" t="s">
        <v>53</v>
      </c>
      <c r="D29" s="75">
        <v>3</v>
      </c>
      <c r="E29" s="82"/>
      <c r="F29" s="245"/>
      <c r="G29" s="26"/>
      <c r="H29"/>
      <c r="I29" s="2"/>
      <c r="J29" s="2"/>
      <c r="K29" s="2"/>
    </row>
    <row r="30" spans="1:11" ht="12" customHeight="1">
      <c r="A30" s="192" t="s">
        <v>58</v>
      </c>
      <c r="B30" s="193">
        <v>424</v>
      </c>
      <c r="C30" s="83" t="s">
        <v>65</v>
      </c>
      <c r="D30" s="75">
        <v>3</v>
      </c>
      <c r="E30" s="194" t="s">
        <v>45</v>
      </c>
      <c r="F30" s="60"/>
      <c r="G30" s="26" t="s">
        <v>90</v>
      </c>
      <c r="H30"/>
      <c r="I30" s="2"/>
      <c r="J30" s="2"/>
      <c r="K30" s="2"/>
    </row>
    <row r="31" spans="1:11" ht="22.5" customHeight="1">
      <c r="A31" s="200" t="s">
        <v>40</v>
      </c>
      <c r="B31" s="201">
        <v>401</v>
      </c>
      <c r="C31" s="90" t="s">
        <v>62</v>
      </c>
      <c r="D31" s="91">
        <v>2</v>
      </c>
      <c r="E31" s="202" t="s">
        <v>55</v>
      </c>
      <c r="F31" s="60"/>
      <c r="G31" s="26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19" t="s">
        <v>33</v>
      </c>
      <c r="I33" s="320"/>
      <c r="J33" s="320" t="s">
        <v>186</v>
      </c>
      <c r="K33" s="320"/>
    </row>
    <row r="34" spans="1:7" ht="15.75">
      <c r="A34" s="336" t="s">
        <v>34</v>
      </c>
      <c r="B34" s="336"/>
      <c r="C34" s="336"/>
      <c r="D34" s="211"/>
      <c r="E34" s="211"/>
      <c r="F34" s="212">
        <v>17</v>
      </c>
      <c r="G34" s="212"/>
    </row>
    <row r="35" spans="2:3" s="31" customFormat="1" ht="15.75">
      <c r="B35" s="30"/>
      <c r="C35" s="30"/>
    </row>
  </sheetData>
  <sheetProtection/>
  <mergeCells count="38">
    <mergeCell ref="F17:F18"/>
    <mergeCell ref="A34:C34"/>
    <mergeCell ref="A12:A16"/>
    <mergeCell ref="B16:C16"/>
    <mergeCell ref="B20:C20"/>
    <mergeCell ref="F22:F23"/>
    <mergeCell ref="D17:D18"/>
    <mergeCell ref="E17:E18"/>
    <mergeCell ref="A22:B22"/>
    <mergeCell ref="A1:D1"/>
    <mergeCell ref="E1:J1"/>
    <mergeCell ref="A2:D2"/>
    <mergeCell ref="E2:J2"/>
    <mergeCell ref="G6:G9"/>
    <mergeCell ref="A3:D3"/>
    <mergeCell ref="E3:J3"/>
    <mergeCell ref="A17:A20"/>
    <mergeCell ref="G17:G19"/>
    <mergeCell ref="D6:D7"/>
    <mergeCell ref="A6:A11"/>
    <mergeCell ref="F6:F7"/>
    <mergeCell ref="M21:N21"/>
    <mergeCell ref="H33:I33"/>
    <mergeCell ref="I12:I14"/>
    <mergeCell ref="H17:H19"/>
    <mergeCell ref="H27:I27"/>
    <mergeCell ref="L27:M27"/>
    <mergeCell ref="K21:L21"/>
    <mergeCell ref="I17:I19"/>
    <mergeCell ref="J17:J19"/>
    <mergeCell ref="J12:J15"/>
    <mergeCell ref="L6:L7"/>
    <mergeCell ref="C22:E23"/>
    <mergeCell ref="J33:K33"/>
    <mergeCell ref="J27:K27"/>
    <mergeCell ref="L8:L9"/>
    <mergeCell ref="B11:C11"/>
    <mergeCell ref="G22:G23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6" sqref="F6:F7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5.7109375" style="29" customWidth="1"/>
    <col min="8" max="8" width="15.00390625" style="29" customWidth="1"/>
    <col min="9" max="9" width="16.00390625" style="29" customWidth="1"/>
    <col min="10" max="10" width="12.7109375" style="29" customWidth="1"/>
    <col min="11" max="11" width="9.28125" style="29" customWidth="1"/>
    <col min="12" max="12" width="15.7109375" style="29" bestFit="1" customWidth="1"/>
    <col min="13" max="16384" width="10.421875" style="29" customWidth="1"/>
  </cols>
  <sheetData>
    <row r="1" spans="1:12" s="2" customFormat="1" ht="18.75">
      <c r="A1" s="331" t="s">
        <v>3</v>
      </c>
      <c r="B1" s="331"/>
      <c r="C1" s="331"/>
      <c r="D1" s="331"/>
      <c r="E1" s="357" t="s">
        <v>41</v>
      </c>
      <c r="F1" s="357"/>
      <c r="G1" s="357"/>
      <c r="H1" s="357"/>
      <c r="I1" s="357"/>
      <c r="J1" s="357"/>
      <c r="L1" s="56">
        <v>41491</v>
      </c>
    </row>
    <row r="2" spans="1:10" s="2" customFormat="1" ht="15.75">
      <c r="A2" s="331" t="s">
        <v>4</v>
      </c>
      <c r="B2" s="331"/>
      <c r="C2" s="331"/>
      <c r="D2" s="331"/>
      <c r="E2" s="320" t="s">
        <v>142</v>
      </c>
      <c r="F2" s="320"/>
      <c r="G2" s="320"/>
      <c r="H2" s="320"/>
      <c r="I2" s="320"/>
      <c r="J2" s="320"/>
    </row>
    <row r="3" spans="1:10" ht="15.75">
      <c r="A3" s="328" t="s">
        <v>5</v>
      </c>
      <c r="B3" s="328"/>
      <c r="C3" s="328"/>
      <c r="D3" s="328"/>
      <c r="E3" s="328" t="s">
        <v>141</v>
      </c>
      <c r="F3" s="328"/>
      <c r="G3" s="328"/>
      <c r="H3" s="328"/>
      <c r="I3" s="328"/>
      <c r="J3" s="328"/>
    </row>
    <row r="4" spans="2:10" s="55" customFormat="1" ht="18.75">
      <c r="B4" s="54"/>
      <c r="C4" s="54"/>
      <c r="F4" s="57" t="s">
        <v>35</v>
      </c>
      <c r="G4" s="58">
        <v>8</v>
      </c>
      <c r="H4" s="51">
        <f>$L$1+($G$4-1)*7</f>
        <v>41540</v>
      </c>
      <c r="J4" s="55" t="s">
        <v>140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2" s="21" customFormat="1" ht="23.25" customHeight="1">
      <c r="A6" s="339" t="s">
        <v>1</v>
      </c>
      <c r="B6" s="35">
        <v>1</v>
      </c>
      <c r="C6" s="35" t="s">
        <v>15</v>
      </c>
      <c r="D6" s="317" t="s">
        <v>194</v>
      </c>
      <c r="E6" s="250"/>
      <c r="F6" s="317" t="s">
        <v>194</v>
      </c>
      <c r="G6" s="313" t="s">
        <v>259</v>
      </c>
      <c r="H6" s="249" t="s">
        <v>238</v>
      </c>
      <c r="I6" s="61" t="s">
        <v>146</v>
      </c>
      <c r="J6" s="61" t="s">
        <v>135</v>
      </c>
      <c r="L6" s="269"/>
    </row>
    <row r="7" spans="1:12" s="21" customFormat="1" ht="24" customHeight="1">
      <c r="A7" s="324"/>
      <c r="B7" s="37">
        <v>2</v>
      </c>
      <c r="C7" s="37" t="s">
        <v>16</v>
      </c>
      <c r="D7" s="318" t="s">
        <v>114</v>
      </c>
      <c r="E7" s="48"/>
      <c r="F7" s="318" t="s">
        <v>114</v>
      </c>
      <c r="G7" s="48" t="s">
        <v>260</v>
      </c>
      <c r="H7" s="70" t="s">
        <v>239</v>
      </c>
      <c r="I7" s="146" t="s">
        <v>258</v>
      </c>
      <c r="J7" s="17" t="s">
        <v>185</v>
      </c>
      <c r="L7" s="269"/>
    </row>
    <row r="8" spans="1:10" s="21" customFormat="1" ht="24" customHeight="1">
      <c r="A8" s="324"/>
      <c r="B8" s="37">
        <v>3</v>
      </c>
      <c r="C8" s="37" t="s">
        <v>17</v>
      </c>
      <c r="D8" s="252"/>
      <c r="E8" s="48"/>
      <c r="F8" s="48"/>
      <c r="H8" s="252"/>
      <c r="I8" s="48"/>
      <c r="J8" s="62"/>
    </row>
    <row r="9" spans="1:10" s="21" customFormat="1" ht="30" customHeight="1">
      <c r="A9" s="324"/>
      <c r="B9" s="38">
        <v>4</v>
      </c>
      <c r="C9" s="38" t="s">
        <v>18</v>
      </c>
      <c r="D9" s="176"/>
      <c r="E9" s="146"/>
      <c r="F9" s="146"/>
      <c r="H9" s="176"/>
      <c r="I9" s="146"/>
      <c r="J9" s="181"/>
    </row>
    <row r="10" spans="1:10" s="21" customFormat="1" ht="36" customHeight="1">
      <c r="A10" s="324"/>
      <c r="B10" s="347" t="s">
        <v>20</v>
      </c>
      <c r="C10" s="348"/>
      <c r="D10" s="32" t="s">
        <v>175</v>
      </c>
      <c r="E10" s="184" t="s">
        <v>174</v>
      </c>
      <c r="F10" s="292" t="s">
        <v>175</v>
      </c>
      <c r="G10" s="184" t="s">
        <v>173</v>
      </c>
      <c r="H10" s="163" t="s">
        <v>196</v>
      </c>
      <c r="I10" s="184" t="s">
        <v>174</v>
      </c>
      <c r="J10" s="312" t="s">
        <v>252</v>
      </c>
    </row>
    <row r="11" spans="1:12" s="21" customFormat="1" ht="25.5">
      <c r="A11" s="338" t="s">
        <v>2</v>
      </c>
      <c r="B11" s="35">
        <v>1</v>
      </c>
      <c r="C11" s="35" t="s">
        <v>21</v>
      </c>
      <c r="D11" s="61"/>
      <c r="E11" s="249" t="s">
        <v>238</v>
      </c>
      <c r="F11" s="293" t="s">
        <v>110</v>
      </c>
      <c r="G11" s="36"/>
      <c r="H11" s="293" t="s">
        <v>110</v>
      </c>
      <c r="I11" s="249"/>
      <c r="J11" s="251"/>
      <c r="L11" s="80"/>
    </row>
    <row r="12" spans="1:10" s="21" customFormat="1" ht="24.75" customHeight="1">
      <c r="A12" s="338"/>
      <c r="B12" s="37">
        <v>2</v>
      </c>
      <c r="C12" s="37" t="s">
        <v>22</v>
      </c>
      <c r="D12" s="48"/>
      <c r="E12" s="70" t="s">
        <v>240</v>
      </c>
      <c r="F12" s="48" t="s">
        <v>222</v>
      </c>
      <c r="G12" s="16"/>
      <c r="H12" s="48" t="s">
        <v>222</v>
      </c>
      <c r="I12" s="70"/>
      <c r="J12" s="98"/>
    </row>
    <row r="13" spans="1:10" s="21" customFormat="1" ht="24.75" customHeight="1">
      <c r="A13" s="338"/>
      <c r="B13" s="37">
        <v>3</v>
      </c>
      <c r="C13" s="37" t="s">
        <v>23</v>
      </c>
      <c r="D13" s="48"/>
      <c r="E13" s="61" t="s">
        <v>146</v>
      </c>
      <c r="F13" s="61" t="s">
        <v>146</v>
      </c>
      <c r="G13" s="16"/>
      <c r="H13" s="48" t="s">
        <v>146</v>
      </c>
      <c r="I13" s="46"/>
      <c r="J13" s="98"/>
    </row>
    <row r="14" spans="1:10" s="21" customFormat="1" ht="30.75" customHeight="1">
      <c r="A14" s="338"/>
      <c r="B14" s="37">
        <v>4</v>
      </c>
      <c r="C14" s="37" t="s">
        <v>24</v>
      </c>
      <c r="D14" s="146"/>
      <c r="E14" s="146" t="s">
        <v>115</v>
      </c>
      <c r="F14" s="146" t="s">
        <v>115</v>
      </c>
      <c r="G14" s="181"/>
      <c r="H14" s="146" t="s">
        <v>115</v>
      </c>
      <c r="I14" s="253"/>
      <c r="J14" s="142"/>
    </row>
    <row r="15" spans="1:10" s="21" customFormat="1" ht="15.75">
      <c r="A15" s="338"/>
      <c r="B15" s="352" t="s">
        <v>20</v>
      </c>
      <c r="C15" s="352"/>
      <c r="D15" s="162"/>
      <c r="E15" s="184" t="s">
        <v>173</v>
      </c>
      <c r="F15" s="164" t="s">
        <v>177</v>
      </c>
      <c r="G15" s="184"/>
      <c r="H15" s="184" t="s">
        <v>173</v>
      </c>
      <c r="I15" s="163"/>
      <c r="J15" s="164"/>
    </row>
    <row r="16" spans="1:3" ht="13.5" customHeight="1">
      <c r="A16" s="104" t="s">
        <v>100</v>
      </c>
      <c r="B16" s="105"/>
      <c r="C16" s="106"/>
    </row>
    <row r="17" spans="1:9" ht="11.25" customHeight="1">
      <c r="A17" s="361" t="s">
        <v>25</v>
      </c>
      <c r="B17" s="361"/>
      <c r="C17" s="362" t="s">
        <v>26</v>
      </c>
      <c r="D17" s="364" t="s">
        <v>27</v>
      </c>
      <c r="E17" s="364" t="s">
        <v>28</v>
      </c>
      <c r="G17" s="11"/>
      <c r="H17" s="12" t="str">
        <f ca="1">"Đà Nẵng, ngày "&amp;TEXT(DAY(TODAY()),"00")&amp;" tháng "&amp;TEXT(MONTH(TODAY()),"00")&amp;" năm "&amp;YEAR(TODAY())</f>
        <v>Đà Nẵng, ngày 21 tháng 09 năm 2013</v>
      </c>
      <c r="I17" s="13"/>
    </row>
    <row r="18" spans="1:9" ht="15.75">
      <c r="A18" s="265" t="s">
        <v>29</v>
      </c>
      <c r="B18" s="266" t="s">
        <v>30</v>
      </c>
      <c r="C18" s="363"/>
      <c r="D18" s="365"/>
      <c r="E18" s="365"/>
      <c r="G18" s="2"/>
      <c r="H18" s="2"/>
      <c r="I18" s="2"/>
    </row>
    <row r="19" spans="1:9" ht="13.5" customHeight="1">
      <c r="A19" s="254" t="s">
        <v>102</v>
      </c>
      <c r="B19" s="255">
        <v>403</v>
      </c>
      <c r="C19" s="256" t="s">
        <v>103</v>
      </c>
      <c r="D19" s="190">
        <v>3</v>
      </c>
      <c r="E19" s="257" t="s">
        <v>133</v>
      </c>
      <c r="G19" s="2"/>
      <c r="H19" s="2"/>
      <c r="I19" s="2"/>
    </row>
    <row r="20" spans="1:9" ht="13.5" customHeight="1">
      <c r="A20" s="258" t="s">
        <v>59</v>
      </c>
      <c r="B20" s="259">
        <v>361</v>
      </c>
      <c r="C20" s="114" t="s">
        <v>60</v>
      </c>
      <c r="D20" s="77">
        <v>2</v>
      </c>
      <c r="E20" s="194"/>
      <c r="G20" s="2"/>
      <c r="H20" s="2"/>
      <c r="I20" s="2"/>
    </row>
    <row r="21" spans="1:9" ht="13.5" customHeight="1">
      <c r="A21" s="195" t="s">
        <v>48</v>
      </c>
      <c r="B21" s="196">
        <v>403</v>
      </c>
      <c r="C21" s="82" t="s">
        <v>49</v>
      </c>
      <c r="D21" s="77" t="s">
        <v>191</v>
      </c>
      <c r="E21" s="194" t="s">
        <v>190</v>
      </c>
      <c r="F21" s="330" t="s">
        <v>31</v>
      </c>
      <c r="G21" s="331"/>
      <c r="H21" s="331" t="s">
        <v>32</v>
      </c>
      <c r="I21" s="331"/>
    </row>
    <row r="22" spans="1:9" ht="13.5" customHeight="1">
      <c r="A22" s="195" t="s">
        <v>72</v>
      </c>
      <c r="B22" s="196">
        <v>406</v>
      </c>
      <c r="C22" s="82" t="s">
        <v>143</v>
      </c>
      <c r="D22" s="75" t="s">
        <v>191</v>
      </c>
      <c r="E22" s="194" t="s">
        <v>233</v>
      </c>
      <c r="G22" s="2"/>
      <c r="H22" s="2"/>
      <c r="I22" s="2"/>
    </row>
    <row r="23" spans="1:9" ht="13.5" customHeight="1">
      <c r="A23" s="246" t="s">
        <v>145</v>
      </c>
      <c r="B23" s="247">
        <v>364</v>
      </c>
      <c r="C23" s="92" t="s">
        <v>146</v>
      </c>
      <c r="D23" s="75">
        <v>3</v>
      </c>
      <c r="E23" s="194" t="s">
        <v>203</v>
      </c>
      <c r="G23" s="2"/>
      <c r="H23" s="2"/>
      <c r="I23" s="2"/>
    </row>
    <row r="24" spans="1:9" ht="13.5" customHeight="1">
      <c r="A24" s="246" t="s">
        <v>147</v>
      </c>
      <c r="B24" s="247">
        <v>403</v>
      </c>
      <c r="C24" s="92" t="s">
        <v>148</v>
      </c>
      <c r="D24" s="75">
        <v>2</v>
      </c>
      <c r="E24" s="194" t="s">
        <v>171</v>
      </c>
      <c r="G24" s="2"/>
      <c r="H24" s="2"/>
      <c r="I24" s="2"/>
    </row>
    <row r="25" spans="1:9" ht="12" customHeight="1">
      <c r="A25" s="246"/>
      <c r="B25" s="247"/>
      <c r="C25" s="153" t="s">
        <v>144</v>
      </c>
      <c r="D25" s="75">
        <v>2</v>
      </c>
      <c r="E25" s="194"/>
      <c r="G25" s="2"/>
      <c r="H25" s="2"/>
      <c r="I25" s="2"/>
    </row>
    <row r="26" spans="1:9" ht="22.5" customHeight="1">
      <c r="A26" s="260" t="s">
        <v>235</v>
      </c>
      <c r="B26" s="261">
        <v>401</v>
      </c>
      <c r="C26" s="118" t="s">
        <v>234</v>
      </c>
      <c r="D26" s="82">
        <v>2</v>
      </c>
      <c r="E26" s="82" t="s">
        <v>236</v>
      </c>
      <c r="G26" s="2"/>
      <c r="H26" s="2"/>
      <c r="I26" s="2"/>
    </row>
    <row r="27" spans="1:9" ht="13.5" customHeight="1">
      <c r="A27" s="260"/>
      <c r="B27" s="261"/>
      <c r="C27" s="82"/>
      <c r="D27" s="82"/>
      <c r="E27" s="82"/>
      <c r="F27" s="319" t="s">
        <v>33</v>
      </c>
      <c r="G27" s="320"/>
      <c r="H27" s="320" t="s">
        <v>186</v>
      </c>
      <c r="I27" s="320"/>
    </row>
    <row r="28" spans="1:5" ht="13.5" customHeight="1">
      <c r="A28" s="262"/>
      <c r="B28" s="263"/>
      <c r="C28" s="264"/>
      <c r="D28" s="264"/>
      <c r="E28" s="264"/>
    </row>
    <row r="29" spans="1:5" ht="15">
      <c r="A29" s="372" t="s">
        <v>34</v>
      </c>
      <c r="B29" s="373"/>
      <c r="C29" s="373"/>
      <c r="D29" s="267">
        <f>SUM(D19:D28)</f>
        <v>14</v>
      </c>
      <c r="E29" s="268"/>
    </row>
    <row r="30" spans="1:2" s="31" customFormat="1" ht="15.75">
      <c r="A30" s="30"/>
      <c r="B30" s="30"/>
    </row>
    <row r="31" spans="1:3" ht="15.75" thickBot="1">
      <c r="A31" s="104" t="s">
        <v>101</v>
      </c>
      <c r="B31" s="105"/>
      <c r="C31" s="106"/>
    </row>
    <row r="32" spans="1:5" ht="15">
      <c r="A32" s="374" t="s">
        <v>25</v>
      </c>
      <c r="B32" s="375"/>
      <c r="C32" s="376" t="s">
        <v>26</v>
      </c>
      <c r="D32" s="366" t="s">
        <v>27</v>
      </c>
      <c r="E32" s="368" t="s">
        <v>28</v>
      </c>
    </row>
    <row r="33" spans="1:5" ht="15.75" thickBot="1">
      <c r="A33" s="107" t="s">
        <v>29</v>
      </c>
      <c r="B33" s="108" t="s">
        <v>30</v>
      </c>
      <c r="C33" s="377"/>
      <c r="D33" s="367"/>
      <c r="E33" s="369"/>
    </row>
    <row r="34" spans="1:5" ht="15">
      <c r="A34" s="109" t="s">
        <v>192</v>
      </c>
      <c r="B34" s="150">
        <v>403</v>
      </c>
      <c r="C34" s="151" t="s">
        <v>73</v>
      </c>
      <c r="D34" s="72">
        <v>3</v>
      </c>
      <c r="E34" s="84" t="s">
        <v>201</v>
      </c>
    </row>
    <row r="35" ht="15"/>
    <row r="36" spans="1:5" ht="15">
      <c r="A36" s="111" t="s">
        <v>72</v>
      </c>
      <c r="B36" s="115">
        <v>448</v>
      </c>
      <c r="C36" s="116" t="s">
        <v>108</v>
      </c>
      <c r="D36" s="152">
        <v>5</v>
      </c>
      <c r="E36" s="117"/>
    </row>
    <row r="37" spans="1:5" ht="15">
      <c r="A37" s="111"/>
      <c r="B37" s="115"/>
      <c r="C37" s="153" t="s">
        <v>144</v>
      </c>
      <c r="D37" s="101">
        <v>2</v>
      </c>
      <c r="E37" s="117" t="s">
        <v>184</v>
      </c>
    </row>
    <row r="38" spans="1:5" ht="15">
      <c r="A38" s="111"/>
      <c r="B38" s="115"/>
      <c r="C38" s="153" t="s">
        <v>144</v>
      </c>
      <c r="D38" s="101">
        <v>2</v>
      </c>
      <c r="E38" s="117" t="s">
        <v>223</v>
      </c>
    </row>
    <row r="39" spans="1:5" ht="15">
      <c r="A39" s="88" t="s">
        <v>74</v>
      </c>
      <c r="B39" s="89">
        <v>384</v>
      </c>
      <c r="C39" s="92" t="s">
        <v>75</v>
      </c>
      <c r="D39" s="85">
        <v>2</v>
      </c>
      <c r="E39" s="117"/>
    </row>
    <row r="40" spans="1:5" ht="15">
      <c r="A40" s="73"/>
      <c r="B40" s="74"/>
      <c r="C40" s="118" t="s">
        <v>110</v>
      </c>
      <c r="D40" s="101">
        <v>2</v>
      </c>
      <c r="E40" s="117"/>
    </row>
    <row r="41" spans="1:5" ht="15">
      <c r="A41" s="122"/>
      <c r="B41" s="123"/>
      <c r="C41" s="83"/>
      <c r="D41" s="82"/>
      <c r="E41" s="121"/>
    </row>
    <row r="42" spans="1:5" ht="15">
      <c r="A42" s="112"/>
      <c r="B42" s="113"/>
      <c r="C42" s="114"/>
      <c r="D42" s="77"/>
      <c r="E42" s="81"/>
    </row>
    <row r="43" spans="1:5" ht="15.75" thickBot="1">
      <c r="A43" s="126"/>
      <c r="B43" s="127"/>
      <c r="C43" s="128"/>
      <c r="D43" s="124"/>
      <c r="E43" s="125"/>
    </row>
    <row r="44" spans="1:5" ht="15.75" thickBot="1">
      <c r="A44" s="370" t="s">
        <v>34</v>
      </c>
      <c r="B44" s="371"/>
      <c r="C44" s="371"/>
      <c r="D44" s="129">
        <f>SUM(D34:D43)</f>
        <v>16</v>
      </c>
      <c r="E44" s="130"/>
    </row>
  </sheetData>
  <sheetProtection/>
  <mergeCells count="24">
    <mergeCell ref="D32:D33"/>
    <mergeCell ref="E32:E33"/>
    <mergeCell ref="A44:C44"/>
    <mergeCell ref="H21:I21"/>
    <mergeCell ref="A29:C29"/>
    <mergeCell ref="A32:B32"/>
    <mergeCell ref="C32:C33"/>
    <mergeCell ref="F21:G21"/>
    <mergeCell ref="F27:G27"/>
    <mergeCell ref="H27:I27"/>
    <mergeCell ref="A17:B17"/>
    <mergeCell ref="C17:C18"/>
    <mergeCell ref="D17:D18"/>
    <mergeCell ref="A11:A15"/>
    <mergeCell ref="B15:C15"/>
    <mergeCell ref="E17:E18"/>
    <mergeCell ref="A1:D1"/>
    <mergeCell ref="A6:A10"/>
    <mergeCell ref="E1:J1"/>
    <mergeCell ref="A2:D2"/>
    <mergeCell ref="E2:J2"/>
    <mergeCell ref="A3:D3"/>
    <mergeCell ref="B10:C10"/>
    <mergeCell ref="E3:J3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95">
      <selection activeCell="F102" sqref="F102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331" t="s">
        <v>3</v>
      </c>
      <c r="B1" s="331"/>
      <c r="C1" s="331"/>
      <c r="D1" s="331"/>
      <c r="E1" s="357" t="s">
        <v>41</v>
      </c>
      <c r="F1" s="357"/>
      <c r="G1" s="357"/>
      <c r="H1" s="357"/>
      <c r="I1" s="357"/>
      <c r="J1" s="357"/>
      <c r="L1" s="56">
        <v>41491</v>
      </c>
    </row>
    <row r="2" spans="1:10" ht="15.75">
      <c r="A2" s="331" t="s">
        <v>4</v>
      </c>
      <c r="B2" s="331"/>
      <c r="C2" s="331"/>
      <c r="D2" s="331"/>
      <c r="E2" s="320" t="s">
        <v>142</v>
      </c>
      <c r="F2" s="320"/>
      <c r="G2" s="320"/>
      <c r="H2" s="320"/>
      <c r="I2" s="320"/>
      <c r="J2" s="320"/>
    </row>
    <row r="3" spans="1:10" ht="21" customHeight="1">
      <c r="A3" s="320" t="s">
        <v>5</v>
      </c>
      <c r="B3" s="320"/>
      <c r="C3" s="320"/>
      <c r="D3" s="320"/>
      <c r="E3" s="320" t="s">
        <v>120</v>
      </c>
      <c r="F3" s="320"/>
      <c r="G3" s="320"/>
      <c r="H3" s="320"/>
      <c r="I3" s="320"/>
      <c r="J3" s="320"/>
    </row>
    <row r="4" spans="6:10" ht="18.75">
      <c r="F4" s="3" t="s">
        <v>35</v>
      </c>
      <c r="G4" s="14">
        <v>8</v>
      </c>
      <c r="H4" s="51">
        <f>$L$1+($G$4-1)*7</f>
        <v>41540</v>
      </c>
      <c r="J4" s="2" t="s">
        <v>138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79" t="s">
        <v>1</v>
      </c>
      <c r="B6" s="6">
        <v>1</v>
      </c>
      <c r="C6" s="6" t="s">
        <v>15</v>
      </c>
      <c r="D6" s="61"/>
      <c r="E6" s="61" t="s">
        <v>205</v>
      </c>
      <c r="F6" s="61"/>
      <c r="G6" s="48" t="s">
        <v>261</v>
      </c>
      <c r="H6" s="303"/>
      <c r="I6" s="48" t="s">
        <v>205</v>
      </c>
      <c r="J6" s="61" t="s">
        <v>135</v>
      </c>
    </row>
    <row r="7" spans="1:10" s="7" customFormat="1" ht="24" customHeight="1">
      <c r="A7" s="380"/>
      <c r="B7" s="8">
        <v>2</v>
      </c>
      <c r="C7" s="8" t="s">
        <v>16</v>
      </c>
      <c r="D7" s="48"/>
      <c r="E7" s="48" t="s">
        <v>206</v>
      </c>
      <c r="F7" s="48"/>
      <c r="G7" s="48" t="s">
        <v>262</v>
      </c>
      <c r="H7" s="165"/>
      <c r="I7" s="48" t="s">
        <v>240</v>
      </c>
      <c r="J7" s="17" t="s">
        <v>185</v>
      </c>
    </row>
    <row r="8" spans="1:10" s="7" customFormat="1" ht="25.5" customHeight="1">
      <c r="A8" s="380"/>
      <c r="B8" s="8">
        <v>3</v>
      </c>
      <c r="C8" s="8" t="s">
        <v>17</v>
      </c>
      <c r="D8" s="48"/>
      <c r="E8" s="283" t="s">
        <v>225</v>
      </c>
      <c r="F8" s="48"/>
      <c r="G8" s="48"/>
      <c r="H8" s="48"/>
      <c r="I8" s="48" t="s">
        <v>261</v>
      </c>
      <c r="J8" s="62"/>
    </row>
    <row r="9" spans="1:10" s="7" customFormat="1" ht="28.5" customHeight="1">
      <c r="A9" s="380"/>
      <c r="B9" s="9">
        <v>4</v>
      </c>
      <c r="C9" s="9" t="s">
        <v>18</v>
      </c>
      <c r="D9" s="146"/>
      <c r="E9" s="48" t="s">
        <v>232</v>
      </c>
      <c r="F9" s="146"/>
      <c r="G9" s="146"/>
      <c r="H9" s="146"/>
      <c r="I9" s="48" t="s">
        <v>262</v>
      </c>
      <c r="J9" s="181"/>
    </row>
    <row r="10" spans="1:10" s="7" customFormat="1" ht="28.5" customHeight="1" hidden="1" thickBot="1">
      <c r="A10" s="380"/>
      <c r="B10" s="8">
        <v>5</v>
      </c>
      <c r="C10" s="9" t="s">
        <v>36</v>
      </c>
      <c r="D10" s="63"/>
      <c r="E10" s="50"/>
      <c r="F10" s="53"/>
      <c r="G10" s="19"/>
      <c r="H10" s="36"/>
      <c r="I10" s="19"/>
      <c r="J10" s="19"/>
    </row>
    <row r="11" spans="1:10" s="7" customFormat="1" ht="39" customHeight="1">
      <c r="A11" s="380"/>
      <c r="B11" s="381" t="s">
        <v>20</v>
      </c>
      <c r="C11" s="382"/>
      <c r="D11" s="32"/>
      <c r="E11" s="32" t="s">
        <v>208</v>
      </c>
      <c r="F11" s="32"/>
      <c r="G11" s="292" t="s">
        <v>174</v>
      </c>
      <c r="H11" s="32"/>
      <c r="I11" s="32" t="s">
        <v>176</v>
      </c>
      <c r="J11" s="312" t="s">
        <v>252</v>
      </c>
    </row>
    <row r="12" spans="1:10" s="7" customFormat="1" ht="31.5" customHeight="1">
      <c r="A12" s="386" t="s">
        <v>2</v>
      </c>
      <c r="B12" s="6">
        <v>1</v>
      </c>
      <c r="C12" s="6" t="s">
        <v>21</v>
      </c>
      <c r="D12" s="139" t="s">
        <v>81</v>
      </c>
      <c r="E12" s="70"/>
      <c r="F12" s="139" t="s">
        <v>81</v>
      </c>
      <c r="G12" s="70" t="s">
        <v>194</v>
      </c>
      <c r="H12" s="139" t="s">
        <v>81</v>
      </c>
      <c r="I12" s="70"/>
      <c r="J12" s="177"/>
    </row>
    <row r="13" spans="1:10" s="7" customFormat="1" ht="24" customHeight="1">
      <c r="A13" s="386"/>
      <c r="B13" s="8">
        <v>2</v>
      </c>
      <c r="C13" s="8" t="s">
        <v>22</v>
      </c>
      <c r="D13" s="139" t="s">
        <v>115</v>
      </c>
      <c r="E13" s="70"/>
      <c r="F13" s="139" t="s">
        <v>115</v>
      </c>
      <c r="G13" s="70" t="s">
        <v>258</v>
      </c>
      <c r="H13" s="139" t="s">
        <v>115</v>
      </c>
      <c r="I13" s="70"/>
      <c r="J13" s="98"/>
    </row>
    <row r="14" spans="1:10" s="7" customFormat="1" ht="47.25">
      <c r="A14" s="386"/>
      <c r="B14" s="8">
        <v>3</v>
      </c>
      <c r="C14" s="8" t="s">
        <v>23</v>
      </c>
      <c r="D14" s="139" t="s">
        <v>126</v>
      </c>
      <c r="E14" s="147"/>
      <c r="F14" s="139" t="s">
        <v>126</v>
      </c>
      <c r="G14" s="284" t="s">
        <v>225</v>
      </c>
      <c r="H14" s="48" t="s">
        <v>225</v>
      </c>
      <c r="I14" s="147"/>
      <c r="J14" s="98"/>
    </row>
    <row r="15" spans="1:10" s="7" customFormat="1" ht="24" customHeight="1">
      <c r="A15" s="386"/>
      <c r="B15" s="8">
        <v>4</v>
      </c>
      <c r="C15" s="8" t="s">
        <v>24</v>
      </c>
      <c r="D15" s="149" t="s">
        <v>115</v>
      </c>
      <c r="E15" s="148"/>
      <c r="F15" s="149" t="s">
        <v>115</v>
      </c>
      <c r="G15" s="7" t="s">
        <v>264</v>
      </c>
      <c r="H15" s="139" t="s">
        <v>231</v>
      </c>
      <c r="I15" s="148"/>
      <c r="J15" s="142"/>
    </row>
    <row r="16" spans="1:10" s="7" customFormat="1" ht="30" customHeight="1">
      <c r="A16" s="386"/>
      <c r="B16" s="381" t="s">
        <v>20</v>
      </c>
      <c r="C16" s="385"/>
      <c r="D16" s="32" t="s">
        <v>174</v>
      </c>
      <c r="E16" s="32" t="s">
        <v>175</v>
      </c>
      <c r="F16" s="32" t="s">
        <v>174</v>
      </c>
      <c r="G16" s="32" t="s">
        <v>175</v>
      </c>
      <c r="H16" s="302" t="s">
        <v>181</v>
      </c>
      <c r="I16" s="292" t="s">
        <v>230</v>
      </c>
      <c r="J16" s="164"/>
    </row>
    <row r="17" spans="1:3" ht="21.75" customHeight="1">
      <c r="A17" s="104" t="s">
        <v>100</v>
      </c>
      <c r="B17" s="105"/>
      <c r="C17" s="106"/>
    </row>
    <row r="18" spans="1:9" ht="14.25" customHeight="1">
      <c r="A18" s="361" t="s">
        <v>25</v>
      </c>
      <c r="B18" s="361"/>
      <c r="C18" s="384" t="s">
        <v>26</v>
      </c>
      <c r="D18" s="383" t="s">
        <v>27</v>
      </c>
      <c r="E18" s="383" t="s">
        <v>28</v>
      </c>
      <c r="G18" s="11"/>
      <c r="H18" s="12" t="str">
        <f ca="1">"Đà Nẵng, ngày "&amp;TEXT(DAY(TODAY()),"00")&amp;" tháng "&amp;TEXT(MONTH(TODAY()),"00")&amp;" năm "&amp;YEAR(TODAY())</f>
        <v>Đà Nẵng, ngày 21 tháng 09 năm 2013</v>
      </c>
      <c r="I18" s="13"/>
    </row>
    <row r="19" spans="1:5" ht="14.25" customHeight="1">
      <c r="A19" s="266" t="s">
        <v>29</v>
      </c>
      <c r="B19" s="266" t="s">
        <v>30</v>
      </c>
      <c r="C19" s="384"/>
      <c r="D19" s="383"/>
      <c r="E19" s="383"/>
    </row>
    <row r="20" spans="1:5" ht="14.25" customHeight="1">
      <c r="A20" s="254" t="s">
        <v>102</v>
      </c>
      <c r="B20" s="255">
        <v>403</v>
      </c>
      <c r="C20" s="256" t="s">
        <v>103</v>
      </c>
      <c r="D20" s="190">
        <v>3</v>
      </c>
      <c r="E20" s="257" t="s">
        <v>134</v>
      </c>
    </row>
    <row r="21" spans="1:5" ht="14.25" customHeight="1">
      <c r="A21" s="272" t="s">
        <v>121</v>
      </c>
      <c r="B21" s="273">
        <v>400</v>
      </c>
      <c r="C21" s="143" t="s">
        <v>122</v>
      </c>
      <c r="D21" s="77">
        <v>2</v>
      </c>
      <c r="E21" s="194" t="s">
        <v>200</v>
      </c>
    </row>
    <row r="22" spans="1:9" ht="14.25" customHeight="1">
      <c r="A22" s="258" t="s">
        <v>59</v>
      </c>
      <c r="B22" s="259">
        <v>361</v>
      </c>
      <c r="C22" s="114" t="s">
        <v>60</v>
      </c>
      <c r="D22" s="77">
        <v>2</v>
      </c>
      <c r="E22" s="194"/>
      <c r="F22" s="330" t="s">
        <v>31</v>
      </c>
      <c r="G22" s="331"/>
      <c r="H22" s="331" t="s">
        <v>32</v>
      </c>
      <c r="I22" s="331"/>
    </row>
    <row r="23" spans="1:5" ht="14.25" customHeight="1">
      <c r="A23" s="192" t="s">
        <v>123</v>
      </c>
      <c r="B23" s="193">
        <v>404</v>
      </c>
      <c r="C23" s="82" t="s">
        <v>126</v>
      </c>
      <c r="D23" s="75">
        <v>3</v>
      </c>
      <c r="E23" s="194" t="s">
        <v>199</v>
      </c>
    </row>
    <row r="24" spans="1:5" ht="14.25" customHeight="1">
      <c r="A24" s="246" t="s">
        <v>127</v>
      </c>
      <c r="B24" s="247">
        <v>401</v>
      </c>
      <c r="C24" s="92" t="s">
        <v>129</v>
      </c>
      <c r="D24" s="75">
        <v>3</v>
      </c>
      <c r="E24" s="194" t="s">
        <v>157</v>
      </c>
    </row>
    <row r="25" spans="1:5" ht="14.25" customHeight="1">
      <c r="A25" s="246" t="s">
        <v>80</v>
      </c>
      <c r="B25" s="247">
        <v>301</v>
      </c>
      <c r="C25" s="92" t="s">
        <v>81</v>
      </c>
      <c r="D25" s="77">
        <v>3</v>
      </c>
      <c r="E25" s="194" t="s">
        <v>158</v>
      </c>
    </row>
    <row r="26" spans="1:5" ht="14.25" customHeight="1">
      <c r="A26" s="274" t="s">
        <v>127</v>
      </c>
      <c r="B26" s="275">
        <v>373</v>
      </c>
      <c r="C26" s="145" t="s">
        <v>130</v>
      </c>
      <c r="D26" s="77">
        <v>3</v>
      </c>
      <c r="E26" s="194" t="s">
        <v>159</v>
      </c>
    </row>
    <row r="27" spans="1:5" ht="14.25" customHeight="1">
      <c r="A27" s="260"/>
      <c r="B27" s="261"/>
      <c r="C27" s="118" t="s">
        <v>110</v>
      </c>
      <c r="D27" s="82">
        <v>2</v>
      </c>
      <c r="E27" s="82"/>
    </row>
    <row r="28" spans="1:9" ht="14.25" customHeight="1">
      <c r="A28" s="260"/>
      <c r="B28" s="261"/>
      <c r="C28" s="82"/>
      <c r="D28" s="82"/>
      <c r="E28" s="82"/>
      <c r="F28" s="319" t="s">
        <v>33</v>
      </c>
      <c r="G28" s="320"/>
      <c r="H28" s="320" t="s">
        <v>186</v>
      </c>
      <c r="I28" s="320"/>
    </row>
    <row r="29" spans="1:5" ht="14.25" customHeight="1">
      <c r="A29" s="262"/>
      <c r="B29" s="263"/>
      <c r="C29" s="264"/>
      <c r="D29" s="264"/>
      <c r="E29" s="264"/>
    </row>
    <row r="30" spans="1:5" ht="21.75" customHeight="1">
      <c r="A30" s="388" t="s">
        <v>34</v>
      </c>
      <c r="B30" s="388"/>
      <c r="C30" s="388"/>
      <c r="D30" s="276">
        <f>SUM(D20:D29)</f>
        <v>21</v>
      </c>
      <c r="E30" s="276"/>
    </row>
    <row r="31" spans="1:3" ht="21.75" customHeight="1">
      <c r="A31" s="104" t="s">
        <v>101</v>
      </c>
      <c r="B31" s="105"/>
      <c r="C31" s="106"/>
    </row>
    <row r="32" spans="1:5" ht="14.25" customHeight="1">
      <c r="A32" s="361" t="s">
        <v>25</v>
      </c>
      <c r="B32" s="361"/>
      <c r="C32" s="384" t="s">
        <v>26</v>
      </c>
      <c r="D32" s="383" t="s">
        <v>27</v>
      </c>
      <c r="E32" s="383" t="s">
        <v>28</v>
      </c>
    </row>
    <row r="33" spans="1:5" ht="14.25" customHeight="1">
      <c r="A33" s="266" t="s">
        <v>29</v>
      </c>
      <c r="B33" s="266" t="s">
        <v>30</v>
      </c>
      <c r="C33" s="384"/>
      <c r="D33" s="383"/>
      <c r="E33" s="383"/>
    </row>
    <row r="34" spans="1:5" ht="14.25" customHeight="1">
      <c r="A34" s="254" t="s">
        <v>72</v>
      </c>
      <c r="B34" s="255">
        <v>403</v>
      </c>
      <c r="C34" s="256" t="s">
        <v>73</v>
      </c>
      <c r="D34" s="190">
        <v>3</v>
      </c>
      <c r="E34" s="257"/>
    </row>
    <row r="35" spans="1:5" ht="14.25" customHeight="1">
      <c r="A35" s="192" t="s">
        <v>123</v>
      </c>
      <c r="B35" s="193">
        <v>401</v>
      </c>
      <c r="C35" s="82" t="s">
        <v>124</v>
      </c>
      <c r="D35" s="75">
        <v>2</v>
      </c>
      <c r="E35" s="194"/>
    </row>
    <row r="36" spans="1:5" ht="14.25" customHeight="1">
      <c r="A36" s="246" t="s">
        <v>123</v>
      </c>
      <c r="B36" s="247">
        <v>406</v>
      </c>
      <c r="C36" s="92" t="s">
        <v>125</v>
      </c>
      <c r="D36" s="144">
        <v>3</v>
      </c>
      <c r="E36" s="194" t="s">
        <v>204</v>
      </c>
    </row>
    <row r="37" spans="1:5" ht="14.25" customHeight="1">
      <c r="A37" s="246" t="s">
        <v>121</v>
      </c>
      <c r="B37" s="247">
        <v>402</v>
      </c>
      <c r="C37" s="92" t="s">
        <v>128</v>
      </c>
      <c r="D37" s="75">
        <v>3</v>
      </c>
      <c r="E37" s="194" t="s">
        <v>202</v>
      </c>
    </row>
    <row r="38" spans="1:5" ht="14.25" customHeight="1">
      <c r="A38" s="195" t="s">
        <v>48</v>
      </c>
      <c r="B38" s="196">
        <v>403</v>
      </c>
      <c r="C38" s="82" t="s">
        <v>49</v>
      </c>
      <c r="D38" s="77">
        <v>3</v>
      </c>
      <c r="E38" s="194" t="s">
        <v>160</v>
      </c>
    </row>
    <row r="39" spans="1:5" ht="14.25" customHeight="1">
      <c r="A39" s="195" t="s">
        <v>72</v>
      </c>
      <c r="B39" s="196">
        <v>448</v>
      </c>
      <c r="C39" s="116" t="s">
        <v>108</v>
      </c>
      <c r="D39" s="101">
        <v>5</v>
      </c>
      <c r="E39" s="277"/>
    </row>
    <row r="40" spans="1:5" ht="14.25" customHeight="1">
      <c r="A40" s="195"/>
      <c r="B40" s="196"/>
      <c r="C40" s="82" t="s">
        <v>183</v>
      </c>
      <c r="D40" s="77">
        <v>2</v>
      </c>
      <c r="E40" s="194"/>
    </row>
    <row r="41" spans="1:5" ht="14.25" customHeight="1">
      <c r="A41" s="192"/>
      <c r="B41" s="193"/>
      <c r="C41" s="82"/>
      <c r="D41" s="75"/>
      <c r="E41" s="194"/>
    </row>
    <row r="42" spans="1:5" ht="14.25" customHeight="1">
      <c r="A42" s="278"/>
      <c r="B42" s="279"/>
      <c r="C42" s="83"/>
      <c r="D42" s="82"/>
      <c r="E42" s="82"/>
    </row>
    <row r="43" spans="1:5" ht="14.25" customHeight="1">
      <c r="A43" s="280"/>
      <c r="B43" s="281"/>
      <c r="C43" s="282"/>
      <c r="D43" s="264"/>
      <c r="E43" s="264"/>
    </row>
    <row r="44" spans="1:5" ht="21.75" customHeight="1">
      <c r="A44" s="387" t="s">
        <v>34</v>
      </c>
      <c r="B44" s="387"/>
      <c r="C44" s="387"/>
      <c r="D44" s="276">
        <f>SUM(D34:D43)</f>
        <v>21</v>
      </c>
      <c r="E44" s="276"/>
    </row>
    <row r="46" spans="1:12" ht="18.75">
      <c r="A46" s="331" t="s">
        <v>3</v>
      </c>
      <c r="B46" s="331"/>
      <c r="C46" s="331"/>
      <c r="D46" s="331"/>
      <c r="E46" s="357" t="s">
        <v>41</v>
      </c>
      <c r="F46" s="357"/>
      <c r="G46" s="357"/>
      <c r="H46" s="357"/>
      <c r="I46" s="357"/>
      <c r="J46" s="357"/>
      <c r="L46" s="56">
        <v>41491</v>
      </c>
    </row>
    <row r="47" spans="1:10" ht="15.75">
      <c r="A47" s="331" t="s">
        <v>4</v>
      </c>
      <c r="B47" s="331"/>
      <c r="C47" s="331"/>
      <c r="D47" s="331"/>
      <c r="E47" s="320" t="s">
        <v>142</v>
      </c>
      <c r="F47" s="320"/>
      <c r="G47" s="320"/>
      <c r="H47" s="320"/>
      <c r="I47" s="320"/>
      <c r="J47" s="320"/>
    </row>
    <row r="48" spans="1:10" ht="21" customHeight="1">
      <c r="A48" s="320" t="s">
        <v>5</v>
      </c>
      <c r="B48" s="320"/>
      <c r="C48" s="320"/>
      <c r="D48" s="320"/>
      <c r="E48" s="320" t="s">
        <v>132</v>
      </c>
      <c r="F48" s="320"/>
      <c r="G48" s="320"/>
      <c r="H48" s="320"/>
      <c r="I48" s="320"/>
      <c r="J48" s="320"/>
    </row>
    <row r="49" spans="6:10" ht="18.75">
      <c r="F49" s="3" t="s">
        <v>35</v>
      </c>
      <c r="G49" s="14">
        <v>8</v>
      </c>
      <c r="H49" s="51">
        <f>$L$1+($G$4-1)*7</f>
        <v>41540</v>
      </c>
      <c r="J49" s="2" t="s">
        <v>139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10" s="7" customFormat="1" ht="31.5" customHeight="1">
      <c r="A51" s="379" t="s">
        <v>1</v>
      </c>
      <c r="B51" s="6">
        <v>1</v>
      </c>
      <c r="C51" s="6" t="s">
        <v>15</v>
      </c>
      <c r="D51" s="61"/>
      <c r="E51" s="283" t="s">
        <v>225</v>
      </c>
      <c r="F51" s="61"/>
      <c r="G51" s="284" t="s">
        <v>225</v>
      </c>
      <c r="H51" s="61"/>
      <c r="I51" s="48" t="s">
        <v>261</v>
      </c>
      <c r="J51" s="61" t="s">
        <v>135</v>
      </c>
    </row>
    <row r="52" spans="1:10" s="7" customFormat="1" ht="24" customHeight="1">
      <c r="A52" s="380"/>
      <c r="B52" s="8">
        <v>2</v>
      </c>
      <c r="C52" s="8" t="s">
        <v>16</v>
      </c>
      <c r="D52" s="48"/>
      <c r="E52" s="48" t="s">
        <v>232</v>
      </c>
      <c r="F52" s="48"/>
      <c r="G52" s="7" t="s">
        <v>264</v>
      </c>
      <c r="H52" s="48"/>
      <c r="I52" s="48" t="s">
        <v>262</v>
      </c>
      <c r="J52" s="17" t="s">
        <v>185</v>
      </c>
    </row>
    <row r="53" spans="1:10" s="7" customFormat="1" ht="25.5" customHeight="1">
      <c r="A53" s="380"/>
      <c r="B53" s="8">
        <v>3</v>
      </c>
      <c r="C53" s="8" t="s">
        <v>17</v>
      </c>
      <c r="D53" s="48"/>
      <c r="E53" s="48" t="s">
        <v>205</v>
      </c>
      <c r="F53" s="48"/>
      <c r="G53" s="61" t="s">
        <v>261</v>
      </c>
      <c r="I53" s="61" t="s">
        <v>205</v>
      </c>
      <c r="J53" s="62"/>
    </row>
    <row r="54" spans="1:10" s="7" customFormat="1" ht="28.5" customHeight="1">
      <c r="A54" s="380"/>
      <c r="B54" s="9">
        <v>4</v>
      </c>
      <c r="C54" s="9" t="s">
        <v>18</v>
      </c>
      <c r="D54" s="146"/>
      <c r="E54" s="48" t="s">
        <v>206</v>
      </c>
      <c r="F54" s="146"/>
      <c r="G54" s="48" t="s">
        <v>262</v>
      </c>
      <c r="I54" s="48" t="s">
        <v>240</v>
      </c>
      <c r="J54" s="181"/>
    </row>
    <row r="55" spans="1:10" s="7" customFormat="1" ht="28.5" customHeight="1" hidden="1">
      <c r="A55" s="380"/>
      <c r="B55" s="8">
        <v>5</v>
      </c>
      <c r="C55" s="9" t="s">
        <v>36</v>
      </c>
      <c r="D55" s="63"/>
      <c r="E55" s="50"/>
      <c r="F55" s="53"/>
      <c r="G55" s="19"/>
      <c r="H55" s="36"/>
      <c r="I55" s="19"/>
      <c r="J55" s="19"/>
    </row>
    <row r="56" spans="1:10" s="7" customFormat="1" ht="39" customHeight="1">
      <c r="A56" s="380"/>
      <c r="B56" s="381" t="s">
        <v>20</v>
      </c>
      <c r="C56" s="382"/>
      <c r="D56" s="32"/>
      <c r="E56" s="32" t="s">
        <v>207</v>
      </c>
      <c r="F56" s="32"/>
      <c r="G56" s="292" t="s">
        <v>174</v>
      </c>
      <c r="H56" s="32"/>
      <c r="I56" s="292" t="s">
        <v>263</v>
      </c>
      <c r="J56" s="312" t="s">
        <v>252</v>
      </c>
    </row>
    <row r="57" spans="1:10" s="7" customFormat="1" ht="31.5" customHeight="1">
      <c r="A57" s="386" t="s">
        <v>2</v>
      </c>
      <c r="B57" s="6">
        <v>1</v>
      </c>
      <c r="C57" s="6" t="s">
        <v>21</v>
      </c>
      <c r="D57" s="139" t="s">
        <v>126</v>
      </c>
      <c r="E57" s="70"/>
      <c r="F57" s="139" t="s">
        <v>126</v>
      </c>
      <c r="G57" s="70" t="s">
        <v>194</v>
      </c>
      <c r="H57" s="61" t="s">
        <v>225</v>
      </c>
      <c r="I57" s="70"/>
      <c r="J57" s="177"/>
    </row>
    <row r="58" spans="1:10" s="7" customFormat="1" ht="24" customHeight="1">
      <c r="A58" s="386"/>
      <c r="B58" s="8">
        <v>2</v>
      </c>
      <c r="C58" s="8" t="s">
        <v>22</v>
      </c>
      <c r="D58" s="139" t="s">
        <v>115</v>
      </c>
      <c r="E58" s="70"/>
      <c r="F58" s="139" t="s">
        <v>115</v>
      </c>
      <c r="G58" s="70" t="s">
        <v>258</v>
      </c>
      <c r="H58" s="139" t="s">
        <v>231</v>
      </c>
      <c r="I58" s="70"/>
      <c r="J58" s="98"/>
    </row>
    <row r="59" spans="1:10" s="7" customFormat="1" ht="47.25">
      <c r="A59" s="386"/>
      <c r="B59" s="8">
        <v>3</v>
      </c>
      <c r="C59" s="8" t="s">
        <v>23</v>
      </c>
      <c r="D59" s="139" t="s">
        <v>81</v>
      </c>
      <c r="E59" s="147"/>
      <c r="F59" s="139" t="s">
        <v>81</v>
      </c>
      <c r="G59" s="139"/>
      <c r="H59" s="139" t="s">
        <v>81</v>
      </c>
      <c r="I59" s="147"/>
      <c r="J59" s="98"/>
    </row>
    <row r="60" spans="1:10" s="7" customFormat="1" ht="24" customHeight="1">
      <c r="A60" s="386"/>
      <c r="B60" s="8">
        <v>4</v>
      </c>
      <c r="C60" s="8" t="s">
        <v>24</v>
      </c>
      <c r="D60" s="149" t="s">
        <v>115</v>
      </c>
      <c r="E60" s="148"/>
      <c r="F60" s="149" t="s">
        <v>115</v>
      </c>
      <c r="G60" s="139"/>
      <c r="H60" s="149" t="s">
        <v>115</v>
      </c>
      <c r="I60" s="148"/>
      <c r="J60" s="142"/>
    </row>
    <row r="61" spans="1:10" s="7" customFormat="1" ht="30" customHeight="1">
      <c r="A61" s="379"/>
      <c r="B61" s="389" t="s">
        <v>20</v>
      </c>
      <c r="C61" s="390"/>
      <c r="D61" s="32" t="s">
        <v>176</v>
      </c>
      <c r="E61" s="32" t="s">
        <v>175</v>
      </c>
      <c r="F61" s="32" t="s">
        <v>176</v>
      </c>
      <c r="G61" s="32" t="s">
        <v>175</v>
      </c>
      <c r="H61" s="302" t="s">
        <v>176</v>
      </c>
      <c r="I61" s="292" t="s">
        <v>230</v>
      </c>
      <c r="J61" s="164"/>
    </row>
    <row r="62" spans="1:3" ht="21.75" customHeight="1">
      <c r="A62" s="104" t="s">
        <v>100</v>
      </c>
      <c r="B62" s="105"/>
      <c r="C62" s="106"/>
    </row>
    <row r="63" spans="1:9" ht="14.25" customHeight="1">
      <c r="A63" s="361" t="s">
        <v>25</v>
      </c>
      <c r="B63" s="361"/>
      <c r="C63" s="384" t="s">
        <v>26</v>
      </c>
      <c r="D63" s="383" t="s">
        <v>27</v>
      </c>
      <c r="E63" s="383" t="s">
        <v>28</v>
      </c>
      <c r="G63" s="11"/>
      <c r="H63" s="12" t="str">
        <f ca="1">"Đà Nẵng, ngày "&amp;TEXT(DAY(TODAY()),"00")&amp;" tháng "&amp;TEXT(MONTH(TODAY()),"00")&amp;" năm "&amp;YEAR(TODAY())</f>
        <v>Đà Nẵng, ngày 21 tháng 09 năm 2013</v>
      </c>
      <c r="I63" s="13"/>
    </row>
    <row r="64" spans="1:5" ht="14.25" customHeight="1">
      <c r="A64" s="266" t="s">
        <v>29</v>
      </c>
      <c r="B64" s="266" t="s">
        <v>30</v>
      </c>
      <c r="C64" s="384"/>
      <c r="D64" s="383"/>
      <c r="E64" s="383"/>
    </row>
    <row r="65" spans="1:5" ht="14.25" customHeight="1">
      <c r="A65" s="254" t="s">
        <v>102</v>
      </c>
      <c r="B65" s="255">
        <v>403</v>
      </c>
      <c r="C65" s="256" t="s">
        <v>103</v>
      </c>
      <c r="D65" s="190">
        <v>3</v>
      </c>
      <c r="E65" s="257" t="s">
        <v>134</v>
      </c>
    </row>
    <row r="66" spans="1:5" ht="14.25" customHeight="1">
      <c r="A66" s="272" t="s">
        <v>121</v>
      </c>
      <c r="B66" s="273">
        <v>400</v>
      </c>
      <c r="C66" s="143" t="s">
        <v>122</v>
      </c>
      <c r="D66" s="77">
        <v>2</v>
      </c>
      <c r="E66" s="194" t="s">
        <v>200</v>
      </c>
    </row>
    <row r="67" spans="1:9" ht="14.25" customHeight="1">
      <c r="A67" s="258" t="s">
        <v>59</v>
      </c>
      <c r="B67" s="259">
        <v>361</v>
      </c>
      <c r="C67" s="114" t="s">
        <v>60</v>
      </c>
      <c r="D67" s="77">
        <v>2</v>
      </c>
      <c r="E67" s="194"/>
      <c r="F67" s="391" t="s">
        <v>31</v>
      </c>
      <c r="G67" s="331"/>
      <c r="H67" s="331" t="s">
        <v>32</v>
      </c>
      <c r="I67" s="331"/>
    </row>
    <row r="68" spans="1:5" ht="14.25" customHeight="1">
      <c r="A68" s="192" t="s">
        <v>123</v>
      </c>
      <c r="B68" s="193">
        <v>404</v>
      </c>
      <c r="C68" s="82" t="s">
        <v>126</v>
      </c>
      <c r="D68" s="75">
        <v>3</v>
      </c>
      <c r="E68" s="194" t="s">
        <v>199</v>
      </c>
    </row>
    <row r="69" spans="1:5" ht="14.25" customHeight="1">
      <c r="A69" s="246" t="s">
        <v>127</v>
      </c>
      <c r="B69" s="247">
        <v>401</v>
      </c>
      <c r="C69" s="92" t="s">
        <v>129</v>
      </c>
      <c r="D69" s="75">
        <v>3</v>
      </c>
      <c r="E69" s="194" t="s">
        <v>157</v>
      </c>
    </row>
    <row r="70" spans="1:5" ht="14.25" customHeight="1">
      <c r="A70" s="246" t="s">
        <v>80</v>
      </c>
      <c r="B70" s="247">
        <v>301</v>
      </c>
      <c r="C70" s="92" t="s">
        <v>81</v>
      </c>
      <c r="D70" s="77">
        <v>3</v>
      </c>
      <c r="E70" s="194" t="s">
        <v>158</v>
      </c>
    </row>
    <row r="71" spans="1:5" ht="14.25" customHeight="1">
      <c r="A71" s="274" t="s">
        <v>127</v>
      </c>
      <c r="B71" s="275">
        <v>373</v>
      </c>
      <c r="C71" s="145" t="s">
        <v>130</v>
      </c>
      <c r="D71" s="77">
        <v>3</v>
      </c>
      <c r="E71" s="194" t="s">
        <v>159</v>
      </c>
    </row>
    <row r="72" spans="1:5" ht="14.25" customHeight="1">
      <c r="A72" s="260"/>
      <c r="B72" s="261"/>
      <c r="C72" s="118" t="s">
        <v>110</v>
      </c>
      <c r="D72" s="82">
        <v>2</v>
      </c>
      <c r="E72" s="82"/>
    </row>
    <row r="73" spans="1:9" ht="14.25" customHeight="1">
      <c r="A73" s="260"/>
      <c r="B73" s="261"/>
      <c r="C73" s="82"/>
      <c r="D73" s="82"/>
      <c r="E73" s="82"/>
      <c r="F73" s="378" t="s">
        <v>33</v>
      </c>
      <c r="G73" s="320"/>
      <c r="H73" s="320" t="s">
        <v>186</v>
      </c>
      <c r="I73" s="320"/>
    </row>
    <row r="74" spans="1:5" ht="14.25" customHeight="1">
      <c r="A74" s="262"/>
      <c r="B74" s="263"/>
      <c r="C74" s="264"/>
      <c r="D74" s="264"/>
      <c r="E74" s="264"/>
    </row>
    <row r="75" spans="1:5" ht="21.75" customHeight="1">
      <c r="A75" s="388" t="s">
        <v>34</v>
      </c>
      <c r="B75" s="388"/>
      <c r="C75" s="388"/>
      <c r="D75" s="276">
        <f>SUM(D65:D74)</f>
        <v>21</v>
      </c>
      <c r="E75" s="276"/>
    </row>
    <row r="76" spans="1:3" ht="21.75" customHeight="1">
      <c r="A76" s="104" t="s">
        <v>101</v>
      </c>
      <c r="B76" s="105"/>
      <c r="C76" s="106"/>
    </row>
    <row r="77" spans="1:5" ht="14.25" customHeight="1">
      <c r="A77" s="361" t="s">
        <v>25</v>
      </c>
      <c r="B77" s="361"/>
      <c r="C77" s="384" t="s">
        <v>26</v>
      </c>
      <c r="D77" s="383" t="s">
        <v>27</v>
      </c>
      <c r="E77" s="383" t="s">
        <v>28</v>
      </c>
    </row>
    <row r="78" spans="1:5" ht="14.25" customHeight="1">
      <c r="A78" s="266" t="s">
        <v>29</v>
      </c>
      <c r="B78" s="266" t="s">
        <v>30</v>
      </c>
      <c r="C78" s="384"/>
      <c r="D78" s="383"/>
      <c r="E78" s="383"/>
    </row>
    <row r="79" spans="1:5" ht="14.25" customHeight="1">
      <c r="A79" s="254" t="s">
        <v>72</v>
      </c>
      <c r="B79" s="255">
        <v>403</v>
      </c>
      <c r="C79" s="256" t="s">
        <v>73</v>
      </c>
      <c r="D79" s="190">
        <v>3</v>
      </c>
      <c r="E79" s="257"/>
    </row>
    <row r="80" spans="1:5" ht="14.25" customHeight="1">
      <c r="A80" s="192" t="s">
        <v>123</v>
      </c>
      <c r="B80" s="193">
        <v>401</v>
      </c>
      <c r="C80" s="82" t="s">
        <v>124</v>
      </c>
      <c r="D80" s="75">
        <v>2</v>
      </c>
      <c r="E80" s="194"/>
    </row>
    <row r="81" spans="1:5" ht="14.25" customHeight="1">
      <c r="A81" s="246" t="s">
        <v>123</v>
      </c>
      <c r="B81" s="247">
        <v>406</v>
      </c>
      <c r="C81" s="92" t="s">
        <v>125</v>
      </c>
      <c r="D81" s="144">
        <v>3</v>
      </c>
      <c r="E81" s="194" t="s">
        <v>204</v>
      </c>
    </row>
    <row r="82" spans="1:5" ht="14.25" customHeight="1">
      <c r="A82" s="246" t="s">
        <v>121</v>
      </c>
      <c r="B82" s="247">
        <v>402</v>
      </c>
      <c r="C82" s="92" t="s">
        <v>128</v>
      </c>
      <c r="D82" s="75">
        <v>3</v>
      </c>
      <c r="E82" s="194" t="s">
        <v>202</v>
      </c>
    </row>
    <row r="83" spans="1:5" ht="14.25" customHeight="1">
      <c r="A83" s="195" t="s">
        <v>48</v>
      </c>
      <c r="B83" s="196">
        <v>403</v>
      </c>
      <c r="C83" s="82" t="s">
        <v>49</v>
      </c>
      <c r="D83" s="77">
        <v>3</v>
      </c>
      <c r="E83" s="194" t="s">
        <v>160</v>
      </c>
    </row>
    <row r="84" spans="1:5" ht="14.25" customHeight="1">
      <c r="A84" s="195" t="s">
        <v>72</v>
      </c>
      <c r="B84" s="196">
        <v>448</v>
      </c>
      <c r="C84" s="116" t="s">
        <v>108</v>
      </c>
      <c r="D84" s="101">
        <v>5</v>
      </c>
      <c r="E84" s="277"/>
    </row>
    <row r="85" spans="1:5" ht="14.25" customHeight="1">
      <c r="A85" s="195"/>
      <c r="B85" s="196"/>
      <c r="C85" s="82" t="s">
        <v>183</v>
      </c>
      <c r="D85" s="77">
        <v>2</v>
      </c>
      <c r="E85" s="194"/>
    </row>
    <row r="86" spans="1:5" ht="14.25" customHeight="1">
      <c r="A86" s="192"/>
      <c r="B86" s="193"/>
      <c r="C86" s="82"/>
      <c r="D86" s="75"/>
      <c r="E86" s="194"/>
    </row>
    <row r="87" spans="1:5" ht="14.25" customHeight="1">
      <c r="A87" s="278"/>
      <c r="B87" s="279"/>
      <c r="C87" s="83"/>
      <c r="D87" s="82"/>
      <c r="E87" s="82"/>
    </row>
    <row r="88" spans="1:5" ht="14.25" customHeight="1">
      <c r="A88" s="280"/>
      <c r="B88" s="281"/>
      <c r="C88" s="282"/>
      <c r="D88" s="264"/>
      <c r="E88" s="264"/>
    </row>
    <row r="89" spans="1:5" ht="21.75" customHeight="1">
      <c r="A89" s="387" t="s">
        <v>34</v>
      </c>
      <c r="B89" s="387"/>
      <c r="C89" s="387"/>
      <c r="D89" s="276">
        <f>SUM(D79:D88)</f>
        <v>21</v>
      </c>
      <c r="E89" s="276"/>
    </row>
    <row r="91" spans="1:12" ht="18.75">
      <c r="A91" s="331" t="s">
        <v>3</v>
      </c>
      <c r="B91" s="331"/>
      <c r="C91" s="331"/>
      <c r="D91" s="331"/>
      <c r="E91" s="357" t="s">
        <v>41</v>
      </c>
      <c r="F91" s="357"/>
      <c r="G91" s="357"/>
      <c r="H91" s="357"/>
      <c r="I91" s="357"/>
      <c r="J91" s="357"/>
      <c r="L91" s="56">
        <v>41491</v>
      </c>
    </row>
    <row r="92" spans="1:10" ht="15.75">
      <c r="A92" s="331" t="s">
        <v>4</v>
      </c>
      <c r="B92" s="331"/>
      <c r="C92" s="331"/>
      <c r="D92" s="331"/>
      <c r="E92" s="320" t="s">
        <v>142</v>
      </c>
      <c r="F92" s="320"/>
      <c r="G92" s="320"/>
      <c r="H92" s="320"/>
      <c r="I92" s="320"/>
      <c r="J92" s="320"/>
    </row>
    <row r="93" spans="1:10" ht="21" customHeight="1">
      <c r="A93" s="320" t="s">
        <v>5</v>
      </c>
      <c r="B93" s="320"/>
      <c r="C93" s="320"/>
      <c r="D93" s="320"/>
      <c r="E93" s="320" t="s">
        <v>131</v>
      </c>
      <c r="F93" s="320"/>
      <c r="G93" s="320"/>
      <c r="H93" s="320"/>
      <c r="I93" s="320"/>
      <c r="J93" s="320"/>
    </row>
    <row r="94" spans="6:10" ht="18.75">
      <c r="F94" s="3" t="s">
        <v>35</v>
      </c>
      <c r="G94" s="14">
        <v>8</v>
      </c>
      <c r="H94" s="51">
        <f>$L$1+($G$4-1)*7</f>
        <v>41540</v>
      </c>
      <c r="J94" s="2" t="s">
        <v>137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10" s="7" customFormat="1" ht="31.5" customHeight="1">
      <c r="A96" s="379" t="s">
        <v>1</v>
      </c>
      <c r="B96" s="6">
        <v>1</v>
      </c>
      <c r="C96" s="6" t="s">
        <v>15</v>
      </c>
      <c r="D96" s="7" t="s">
        <v>261</v>
      </c>
      <c r="E96" s="61" t="s">
        <v>81</v>
      </c>
      <c r="F96" s="317" t="s">
        <v>194</v>
      </c>
      <c r="G96" s="7" t="s">
        <v>205</v>
      </c>
      <c r="H96" s="7" t="s">
        <v>205</v>
      </c>
      <c r="J96" s="61" t="s">
        <v>135</v>
      </c>
    </row>
    <row r="97" spans="1:10" s="7" customFormat="1" ht="24" customHeight="1">
      <c r="A97" s="380"/>
      <c r="B97" s="8">
        <v>2</v>
      </c>
      <c r="C97" s="8" t="s">
        <v>16</v>
      </c>
      <c r="D97" s="7" t="s">
        <v>265</v>
      </c>
      <c r="E97" s="48" t="s">
        <v>114</v>
      </c>
      <c r="F97" s="318" t="s">
        <v>114</v>
      </c>
      <c r="G97" s="7" t="s">
        <v>206</v>
      </c>
      <c r="H97" s="48" t="s">
        <v>115</v>
      </c>
      <c r="J97" s="17" t="s">
        <v>185</v>
      </c>
    </row>
    <row r="98" spans="1:10" s="7" customFormat="1" ht="38.25">
      <c r="A98" s="380"/>
      <c r="B98" s="8">
        <v>3</v>
      </c>
      <c r="C98" s="8" t="s">
        <v>17</v>
      </c>
      <c r="D98" s="317" t="s">
        <v>194</v>
      </c>
      <c r="E98" s="48"/>
      <c r="F98" s="48"/>
      <c r="G98" s="284" t="s">
        <v>225</v>
      </c>
      <c r="H98" s="61" t="s">
        <v>81</v>
      </c>
      <c r="I98" s="48"/>
      <c r="J98" s="62"/>
    </row>
    <row r="99" spans="1:10" s="7" customFormat="1" ht="28.5" customHeight="1">
      <c r="A99" s="380"/>
      <c r="B99" s="9">
        <v>4</v>
      </c>
      <c r="C99" s="9" t="s">
        <v>18</v>
      </c>
      <c r="D99" s="318" t="s">
        <v>114</v>
      </c>
      <c r="E99" s="48"/>
      <c r="F99" s="146"/>
      <c r="G99" s="146" t="s">
        <v>206</v>
      </c>
      <c r="H99" s="7" t="s">
        <v>258</v>
      </c>
      <c r="I99" s="48"/>
      <c r="J99" s="181"/>
    </row>
    <row r="100" spans="1:10" s="7" customFormat="1" ht="28.5" customHeight="1" hidden="1" thickBot="1">
      <c r="A100" s="380"/>
      <c r="B100" s="8">
        <v>5</v>
      </c>
      <c r="C100" s="9" t="s">
        <v>36</v>
      </c>
      <c r="D100" s="63" t="s">
        <v>195</v>
      </c>
      <c r="E100" s="50"/>
      <c r="F100" s="53" t="s">
        <v>195</v>
      </c>
      <c r="G100" s="19"/>
      <c r="H100" s="36"/>
      <c r="I100" s="19"/>
      <c r="J100" s="19"/>
    </row>
    <row r="101" spans="1:10" s="7" customFormat="1" ht="39" customHeight="1">
      <c r="A101" s="380"/>
      <c r="B101" s="381" t="s">
        <v>20</v>
      </c>
      <c r="C101" s="382"/>
      <c r="D101" s="32" t="s">
        <v>175</v>
      </c>
      <c r="E101" s="32" t="s">
        <v>176</v>
      </c>
      <c r="F101" s="292" t="s">
        <v>175</v>
      </c>
      <c r="G101" s="32" t="s">
        <v>176</v>
      </c>
      <c r="H101" s="32" t="s">
        <v>176</v>
      </c>
      <c r="I101" s="32"/>
      <c r="J101" s="312" t="s">
        <v>252</v>
      </c>
    </row>
    <row r="102" spans="1:10" s="7" customFormat="1" ht="31.5" customHeight="1">
      <c r="A102" s="386" t="s">
        <v>2</v>
      </c>
      <c r="B102" s="6">
        <v>1</v>
      </c>
      <c r="C102" s="6" t="s">
        <v>21</v>
      </c>
      <c r="D102" s="61" t="s">
        <v>225</v>
      </c>
      <c r="E102" s="70"/>
      <c r="F102" s="139"/>
      <c r="G102" s="70"/>
      <c r="H102" s="139"/>
      <c r="I102" s="61" t="s">
        <v>126</v>
      </c>
      <c r="J102" s="177"/>
    </row>
    <row r="103" spans="1:10" s="7" customFormat="1" ht="24" customHeight="1">
      <c r="A103" s="386"/>
      <c r="B103" s="8">
        <v>2</v>
      </c>
      <c r="C103" s="8" t="s">
        <v>22</v>
      </c>
      <c r="D103" s="139" t="s">
        <v>209</v>
      </c>
      <c r="E103" s="70"/>
      <c r="F103" s="139"/>
      <c r="G103" s="70"/>
      <c r="H103" s="139"/>
      <c r="I103" s="48" t="s">
        <v>119</v>
      </c>
      <c r="J103" s="98"/>
    </row>
    <row r="104" spans="1:10" s="7" customFormat="1" ht="24" customHeight="1">
      <c r="A104" s="386"/>
      <c r="B104" s="8">
        <v>3</v>
      </c>
      <c r="C104" s="8" t="s">
        <v>23</v>
      </c>
      <c r="D104" s="61" t="s">
        <v>81</v>
      </c>
      <c r="E104" s="147"/>
      <c r="F104" s="139"/>
      <c r="G104" s="147"/>
      <c r="H104" s="139"/>
      <c r="I104" s="147"/>
      <c r="J104" s="98"/>
    </row>
    <row r="105" spans="1:10" s="7" customFormat="1" ht="24" customHeight="1">
      <c r="A105" s="386"/>
      <c r="B105" s="8">
        <v>4</v>
      </c>
      <c r="C105" s="8" t="s">
        <v>24</v>
      </c>
      <c r="D105" s="48" t="s">
        <v>246</v>
      </c>
      <c r="E105" s="148"/>
      <c r="F105" s="149"/>
      <c r="G105" s="148"/>
      <c r="H105" s="149"/>
      <c r="I105" s="148"/>
      <c r="J105" s="142"/>
    </row>
    <row r="106" spans="1:10" s="7" customFormat="1" ht="30" customHeight="1">
      <c r="A106" s="386"/>
      <c r="B106" s="381" t="s">
        <v>20</v>
      </c>
      <c r="C106" s="385"/>
      <c r="D106" s="32" t="s">
        <v>196</v>
      </c>
      <c r="E106" s="32"/>
      <c r="F106" s="32"/>
      <c r="G106" s="32"/>
      <c r="H106" s="32"/>
      <c r="I106" s="304" t="s">
        <v>174</v>
      </c>
      <c r="J106" s="164"/>
    </row>
    <row r="107" spans="1:3" ht="21.75" customHeight="1">
      <c r="A107" s="104" t="s">
        <v>100</v>
      </c>
      <c r="B107" s="105"/>
      <c r="C107" s="106"/>
    </row>
    <row r="108" spans="1:9" ht="14.25" customHeight="1">
      <c r="A108" s="361" t="s">
        <v>25</v>
      </c>
      <c r="B108" s="361"/>
      <c r="C108" s="384" t="s">
        <v>26</v>
      </c>
      <c r="D108" s="383" t="s">
        <v>27</v>
      </c>
      <c r="E108" s="383" t="s">
        <v>28</v>
      </c>
      <c r="G108" s="11"/>
      <c r="H108" s="12" t="str">
        <f ca="1">"Đà Nẵng, ngày "&amp;TEXT(DAY(TODAY()),"00")&amp;" tháng "&amp;TEXT(MONTH(TODAY()),"00")&amp;" năm "&amp;YEAR(TODAY())</f>
        <v>Đà Nẵng, ngày 21 tháng 09 năm 2013</v>
      </c>
      <c r="I108" s="13"/>
    </row>
    <row r="109" spans="1:5" ht="14.25" customHeight="1">
      <c r="A109" s="266" t="s">
        <v>29</v>
      </c>
      <c r="B109" s="266" t="s">
        <v>30</v>
      </c>
      <c r="C109" s="384"/>
      <c r="D109" s="383"/>
      <c r="E109" s="383"/>
    </row>
    <row r="110" spans="1:5" ht="14.25" customHeight="1">
      <c r="A110" s="254" t="s">
        <v>102</v>
      </c>
      <c r="B110" s="255">
        <v>403</v>
      </c>
      <c r="C110" s="256" t="s">
        <v>103</v>
      </c>
      <c r="D110" s="190">
        <v>3</v>
      </c>
      <c r="E110" s="257" t="s">
        <v>156</v>
      </c>
    </row>
    <row r="111" spans="1:5" ht="14.25" customHeight="1">
      <c r="A111" s="272" t="s">
        <v>121</v>
      </c>
      <c r="B111" s="273">
        <v>400</v>
      </c>
      <c r="C111" s="143" t="s">
        <v>122</v>
      </c>
      <c r="D111" s="77">
        <v>2</v>
      </c>
      <c r="E111" s="194" t="s">
        <v>200</v>
      </c>
    </row>
    <row r="112" spans="1:9" ht="14.25" customHeight="1">
      <c r="A112" s="258" t="s">
        <v>59</v>
      </c>
      <c r="B112" s="259">
        <v>361</v>
      </c>
      <c r="C112" s="114" t="s">
        <v>60</v>
      </c>
      <c r="D112" s="77">
        <v>2</v>
      </c>
      <c r="E112" s="194"/>
      <c r="F112" s="391" t="s">
        <v>31</v>
      </c>
      <c r="G112" s="331"/>
      <c r="H112" s="331" t="s">
        <v>32</v>
      </c>
      <c r="I112" s="331"/>
    </row>
    <row r="113" spans="1:5" ht="14.25" customHeight="1">
      <c r="A113" s="192" t="s">
        <v>123</v>
      </c>
      <c r="B113" s="193">
        <v>404</v>
      </c>
      <c r="C113" s="82" t="s">
        <v>126</v>
      </c>
      <c r="D113" s="75">
        <v>3</v>
      </c>
      <c r="E113" s="194" t="s">
        <v>199</v>
      </c>
    </row>
    <row r="114" spans="1:5" ht="14.25" customHeight="1">
      <c r="A114" s="246" t="s">
        <v>127</v>
      </c>
      <c r="B114" s="247">
        <v>401</v>
      </c>
      <c r="C114" s="92" t="s">
        <v>129</v>
      </c>
      <c r="D114" s="75">
        <v>3</v>
      </c>
      <c r="E114" s="194" t="s">
        <v>157</v>
      </c>
    </row>
    <row r="115" spans="1:5" ht="14.25" customHeight="1">
      <c r="A115" s="246" t="s">
        <v>80</v>
      </c>
      <c r="B115" s="247">
        <v>301</v>
      </c>
      <c r="C115" s="92" t="s">
        <v>81</v>
      </c>
      <c r="D115" s="77">
        <v>3</v>
      </c>
      <c r="E115" s="194" t="s">
        <v>149</v>
      </c>
    </row>
    <row r="116" spans="1:5" ht="14.25" customHeight="1">
      <c r="A116" s="274" t="s">
        <v>127</v>
      </c>
      <c r="B116" s="275">
        <v>373</v>
      </c>
      <c r="C116" s="145" t="s">
        <v>130</v>
      </c>
      <c r="D116" s="77">
        <v>3</v>
      </c>
      <c r="E116" s="194" t="s">
        <v>159</v>
      </c>
    </row>
    <row r="117" spans="1:5" ht="14.25" customHeight="1">
      <c r="A117" s="260"/>
      <c r="B117" s="261"/>
      <c r="C117" s="118" t="s">
        <v>110</v>
      </c>
      <c r="D117" s="82">
        <v>2</v>
      </c>
      <c r="E117" s="82"/>
    </row>
    <row r="118" spans="1:9" ht="14.25" customHeight="1">
      <c r="A118" s="260"/>
      <c r="B118" s="261"/>
      <c r="C118" s="82"/>
      <c r="D118" s="82"/>
      <c r="E118" s="82"/>
      <c r="F118" s="319" t="s">
        <v>33</v>
      </c>
      <c r="G118" s="320"/>
      <c r="H118" s="320" t="s">
        <v>186</v>
      </c>
      <c r="I118" s="320"/>
    </row>
    <row r="119" spans="1:5" ht="14.25" customHeight="1">
      <c r="A119" s="262"/>
      <c r="B119" s="263"/>
      <c r="C119" s="264"/>
      <c r="D119" s="264"/>
      <c r="E119" s="264"/>
    </row>
    <row r="120" spans="1:5" ht="21.75" customHeight="1">
      <c r="A120" s="388" t="s">
        <v>34</v>
      </c>
      <c r="B120" s="388"/>
      <c r="C120" s="388"/>
      <c r="D120" s="276">
        <f>SUM(D110:D119)</f>
        <v>21</v>
      </c>
      <c r="E120" s="276"/>
    </row>
    <row r="121" spans="1:3" ht="21.75" customHeight="1">
      <c r="A121" s="104" t="s">
        <v>101</v>
      </c>
      <c r="B121" s="105"/>
      <c r="C121" s="106"/>
    </row>
    <row r="122" spans="1:5" ht="14.25" customHeight="1">
      <c r="A122" s="361" t="s">
        <v>25</v>
      </c>
      <c r="B122" s="361"/>
      <c r="C122" s="384" t="s">
        <v>26</v>
      </c>
      <c r="D122" s="383" t="s">
        <v>27</v>
      </c>
      <c r="E122" s="383" t="s">
        <v>28</v>
      </c>
    </row>
    <row r="123" spans="1:5" ht="14.25" customHeight="1">
      <c r="A123" s="266" t="s">
        <v>29</v>
      </c>
      <c r="B123" s="266" t="s">
        <v>30</v>
      </c>
      <c r="C123" s="384"/>
      <c r="D123" s="383"/>
      <c r="E123" s="383"/>
    </row>
    <row r="124" spans="1:5" ht="14.25" customHeight="1">
      <c r="A124" s="254" t="s">
        <v>72</v>
      </c>
      <c r="B124" s="255">
        <v>403</v>
      </c>
      <c r="C124" s="256" t="s">
        <v>73</v>
      </c>
      <c r="D124" s="190">
        <v>3</v>
      </c>
      <c r="E124" s="257"/>
    </row>
    <row r="125" spans="1:5" ht="14.25" customHeight="1">
      <c r="A125" s="192" t="s">
        <v>123</v>
      </c>
      <c r="B125" s="193">
        <v>401</v>
      </c>
      <c r="C125" s="82" t="s">
        <v>124</v>
      </c>
      <c r="D125" s="75">
        <v>2</v>
      </c>
      <c r="E125" s="194"/>
    </row>
    <row r="126" spans="1:5" ht="14.25" customHeight="1">
      <c r="A126" s="246" t="s">
        <v>123</v>
      </c>
      <c r="B126" s="247">
        <v>406</v>
      </c>
      <c r="C126" s="92" t="s">
        <v>125</v>
      </c>
      <c r="D126" s="144">
        <v>3</v>
      </c>
      <c r="E126" s="194" t="s">
        <v>204</v>
      </c>
    </row>
    <row r="127" spans="1:5" ht="14.25" customHeight="1">
      <c r="A127" s="246" t="s">
        <v>121</v>
      </c>
      <c r="B127" s="247">
        <v>402</v>
      </c>
      <c r="C127" s="92" t="s">
        <v>128</v>
      </c>
      <c r="D127" s="75">
        <v>3</v>
      </c>
      <c r="E127" s="194" t="s">
        <v>202</v>
      </c>
    </row>
    <row r="128" spans="1:5" ht="14.25" customHeight="1">
      <c r="A128" s="195" t="s">
        <v>48</v>
      </c>
      <c r="B128" s="196">
        <v>403</v>
      </c>
      <c r="C128" s="82" t="s">
        <v>49</v>
      </c>
      <c r="D128" s="77">
        <v>3</v>
      </c>
      <c r="E128" s="194" t="s">
        <v>160</v>
      </c>
    </row>
    <row r="129" spans="1:5" ht="14.25" customHeight="1">
      <c r="A129" s="195" t="s">
        <v>72</v>
      </c>
      <c r="B129" s="196">
        <v>448</v>
      </c>
      <c r="C129" s="116" t="s">
        <v>108</v>
      </c>
      <c r="D129" s="101">
        <v>5</v>
      </c>
      <c r="E129" s="277"/>
    </row>
    <row r="130" spans="1:5" ht="14.25" customHeight="1">
      <c r="A130" s="195"/>
      <c r="B130" s="196"/>
      <c r="C130" s="82" t="s">
        <v>183</v>
      </c>
      <c r="D130" s="77">
        <v>2</v>
      </c>
      <c r="E130" s="194"/>
    </row>
    <row r="131" spans="1:5" ht="14.25" customHeight="1">
      <c r="A131" s="192"/>
      <c r="B131" s="193"/>
      <c r="C131" s="82"/>
      <c r="D131" s="75"/>
      <c r="E131" s="194"/>
    </row>
    <row r="132" spans="1:5" ht="14.25" customHeight="1">
      <c r="A132" s="278"/>
      <c r="B132" s="279"/>
      <c r="C132" s="83"/>
      <c r="D132" s="82"/>
      <c r="E132" s="82"/>
    </row>
    <row r="133" spans="1:5" ht="14.25" customHeight="1">
      <c r="A133" s="280"/>
      <c r="B133" s="281"/>
      <c r="C133" s="282"/>
      <c r="D133" s="264"/>
      <c r="E133" s="264"/>
    </row>
    <row r="134" spans="1:5" ht="21.75" customHeight="1">
      <c r="A134" s="387" t="s">
        <v>34</v>
      </c>
      <c r="B134" s="387"/>
      <c r="C134" s="387"/>
      <c r="D134" s="276">
        <f>SUM(D124:D133)</f>
        <v>21</v>
      </c>
      <c r="E134" s="276"/>
    </row>
  </sheetData>
  <sheetProtection/>
  <mergeCells count="72"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63:B63"/>
    <mergeCell ref="C63:C64"/>
    <mergeCell ref="D63:D64"/>
    <mergeCell ref="E63:E64"/>
    <mergeCell ref="B56:C56"/>
    <mergeCell ref="H67:I67"/>
    <mergeCell ref="F67:G67"/>
    <mergeCell ref="A57:A61"/>
    <mergeCell ref="A47:D47"/>
    <mergeCell ref="E47:J47"/>
    <mergeCell ref="A48:D48"/>
    <mergeCell ref="E48:J48"/>
    <mergeCell ref="A51:A56"/>
    <mergeCell ref="B61:C61"/>
    <mergeCell ref="E32:E33"/>
    <mergeCell ref="A44:C44"/>
    <mergeCell ref="H22:I22"/>
    <mergeCell ref="A46:D46"/>
    <mergeCell ref="E46:J46"/>
    <mergeCell ref="A30:C30"/>
    <mergeCell ref="A32:B32"/>
    <mergeCell ref="C32:C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">
      <selection activeCell="F15" sqref="F15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6384" width="10.421875" style="2" customWidth="1"/>
  </cols>
  <sheetData>
    <row r="1" spans="1:12" ht="18.75">
      <c r="A1" s="331" t="s">
        <v>3</v>
      </c>
      <c r="B1" s="331"/>
      <c r="C1" s="331"/>
      <c r="D1" s="331"/>
      <c r="E1" s="357" t="s">
        <v>41</v>
      </c>
      <c r="F1" s="357"/>
      <c r="G1" s="357"/>
      <c r="H1" s="357"/>
      <c r="I1" s="357"/>
      <c r="J1" s="357"/>
      <c r="L1" s="56">
        <v>41491</v>
      </c>
    </row>
    <row r="2" spans="1:10" ht="15.75">
      <c r="A2" s="331" t="s">
        <v>4</v>
      </c>
      <c r="B2" s="331"/>
      <c r="C2" s="331"/>
      <c r="D2" s="331"/>
      <c r="E2" s="320" t="s">
        <v>112</v>
      </c>
      <c r="F2" s="320"/>
      <c r="G2" s="320"/>
      <c r="H2" s="320"/>
      <c r="I2" s="320"/>
      <c r="J2" s="320"/>
    </row>
    <row r="3" spans="1:10" ht="21" customHeight="1">
      <c r="A3" s="320" t="s">
        <v>5</v>
      </c>
      <c r="B3" s="320"/>
      <c r="C3" s="320"/>
      <c r="D3" s="320"/>
      <c r="E3" s="320" t="s">
        <v>111</v>
      </c>
      <c r="F3" s="320"/>
      <c r="G3" s="320"/>
      <c r="H3" s="320"/>
      <c r="I3" s="320"/>
      <c r="J3" s="320"/>
    </row>
    <row r="4" spans="6:10" ht="18.75">
      <c r="F4" s="3" t="s">
        <v>35</v>
      </c>
      <c r="G4" s="14">
        <v>8</v>
      </c>
      <c r="H4" s="59">
        <f>$L$1+($G$4-1)*7</f>
        <v>41540</v>
      </c>
      <c r="J4" s="2" t="s">
        <v>137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79" t="s">
        <v>1</v>
      </c>
      <c r="B6" s="6">
        <v>1</v>
      </c>
      <c r="C6" s="6" t="s">
        <v>15</v>
      </c>
      <c r="D6" s="311"/>
      <c r="E6" s="294" t="s">
        <v>110</v>
      </c>
      <c r="F6" s="70" t="s">
        <v>245</v>
      </c>
      <c r="G6" s="139" t="s">
        <v>116</v>
      </c>
      <c r="H6" s="294" t="s">
        <v>110</v>
      </c>
      <c r="J6" s="61" t="s">
        <v>135</v>
      </c>
    </row>
    <row r="7" spans="1:10" s="7" customFormat="1" ht="24" customHeight="1">
      <c r="A7" s="380"/>
      <c r="B7" s="8">
        <v>2</v>
      </c>
      <c r="C7" s="8" t="s">
        <v>16</v>
      </c>
      <c r="D7" s="311"/>
      <c r="E7" s="48" t="s">
        <v>222</v>
      </c>
      <c r="F7" s="70" t="s">
        <v>248</v>
      </c>
      <c r="G7" s="70" t="s">
        <v>244</v>
      </c>
      <c r="H7" s="48" t="s">
        <v>222</v>
      </c>
      <c r="J7" s="17" t="s">
        <v>185</v>
      </c>
    </row>
    <row r="8" spans="1:10" s="7" customFormat="1" ht="25.5" customHeight="1">
      <c r="A8" s="380"/>
      <c r="B8" s="8">
        <v>3</v>
      </c>
      <c r="C8" s="8" t="s">
        <v>17</v>
      </c>
      <c r="D8" s="70"/>
      <c r="E8" s="139"/>
      <c r="F8" s="139"/>
      <c r="G8" s="139"/>
      <c r="H8" s="70" t="s">
        <v>245</v>
      </c>
      <c r="J8" s="62"/>
    </row>
    <row r="9" spans="1:10" s="7" customFormat="1" ht="28.5" customHeight="1" thickBot="1">
      <c r="A9" s="380"/>
      <c r="B9" s="9">
        <v>4</v>
      </c>
      <c r="C9" s="9" t="s">
        <v>18</v>
      </c>
      <c r="D9" s="140"/>
      <c r="E9" s="70"/>
      <c r="F9" s="141"/>
      <c r="G9" s="70"/>
      <c r="H9" s="141" t="s">
        <v>249</v>
      </c>
      <c r="J9" s="181"/>
    </row>
    <row r="10" spans="1:10" s="7" customFormat="1" ht="28.5" customHeight="1" hidden="1" thickBot="1">
      <c r="A10" s="380"/>
      <c r="B10" s="8">
        <v>5</v>
      </c>
      <c r="C10" s="9" t="s">
        <v>36</v>
      </c>
      <c r="D10" s="70"/>
      <c r="E10" s="70"/>
      <c r="F10" s="70"/>
      <c r="G10" s="70"/>
      <c r="H10" s="70"/>
      <c r="I10" s="70"/>
      <c r="J10" s="19"/>
    </row>
    <row r="11" spans="1:10" s="7" customFormat="1" ht="39" customHeight="1">
      <c r="A11" s="380"/>
      <c r="B11" s="381" t="s">
        <v>20</v>
      </c>
      <c r="C11" s="382"/>
      <c r="D11" s="162"/>
      <c r="E11" s="162" t="s">
        <v>172</v>
      </c>
      <c r="F11" s="162" t="s">
        <v>172</v>
      </c>
      <c r="G11" s="162" t="s">
        <v>172</v>
      </c>
      <c r="H11" s="162" t="s">
        <v>172</v>
      </c>
      <c r="I11" s="162"/>
      <c r="J11" s="312" t="s">
        <v>252</v>
      </c>
    </row>
    <row r="12" spans="1:10" s="7" customFormat="1" ht="31.5" customHeight="1">
      <c r="A12" s="386" t="s">
        <v>2</v>
      </c>
      <c r="B12" s="6">
        <v>1</v>
      </c>
      <c r="C12" s="6" t="s">
        <v>21</v>
      </c>
      <c r="D12" s="70"/>
      <c r="E12" s="70"/>
      <c r="F12" s="70"/>
      <c r="G12" s="70"/>
      <c r="H12" s="70"/>
      <c r="I12" s="7" t="s">
        <v>253</v>
      </c>
      <c r="J12" s="177"/>
    </row>
    <row r="13" spans="1:10" s="7" customFormat="1" ht="24" customHeight="1">
      <c r="A13" s="386"/>
      <c r="B13" s="8">
        <v>2</v>
      </c>
      <c r="C13" s="8" t="s">
        <v>22</v>
      </c>
      <c r="D13" s="70"/>
      <c r="E13" s="70"/>
      <c r="F13" s="70"/>
      <c r="G13" s="70"/>
      <c r="H13" s="70"/>
      <c r="I13" s="70" t="s">
        <v>240</v>
      </c>
      <c r="J13" s="98"/>
    </row>
    <row r="14" spans="1:10" s="7" customFormat="1" ht="24" customHeight="1">
      <c r="A14" s="386"/>
      <c r="B14" s="8">
        <v>3</v>
      </c>
      <c r="C14" s="8" t="s">
        <v>23</v>
      </c>
      <c r="D14" s="139"/>
      <c r="E14" s="48"/>
      <c r="F14" s="70"/>
      <c r="G14" s="70"/>
      <c r="H14" s="44"/>
      <c r="I14" s="139" t="s">
        <v>116</v>
      </c>
      <c r="J14" s="98"/>
    </row>
    <row r="15" spans="1:10" s="7" customFormat="1" ht="24" customHeight="1">
      <c r="A15" s="386"/>
      <c r="B15" s="8">
        <v>4</v>
      </c>
      <c r="C15" s="8" t="s">
        <v>24</v>
      </c>
      <c r="D15" s="139"/>
      <c r="E15" s="48"/>
      <c r="F15" s="70"/>
      <c r="G15" s="70"/>
      <c r="H15" s="166"/>
      <c r="I15" s="70" t="s">
        <v>240</v>
      </c>
      <c r="J15" s="98"/>
    </row>
    <row r="16" spans="1:10" s="7" customFormat="1" ht="30" customHeight="1">
      <c r="A16" s="379"/>
      <c r="B16" s="389" t="s">
        <v>20</v>
      </c>
      <c r="C16" s="390"/>
      <c r="D16" s="162"/>
      <c r="E16" s="162"/>
      <c r="F16" s="162"/>
      <c r="G16" s="162"/>
      <c r="H16" s="162"/>
      <c r="I16" s="305" t="s">
        <v>243</v>
      </c>
      <c r="J16" s="164"/>
    </row>
    <row r="17" spans="1:10" s="5" customFormat="1" ht="21.75" customHeight="1" hidden="1" thickBot="1">
      <c r="A17" s="4" t="s">
        <v>0</v>
      </c>
      <c r="B17" s="4" t="s">
        <v>6</v>
      </c>
      <c r="C17" s="4" t="s">
        <v>7</v>
      </c>
      <c r="D17" s="178" t="s">
        <v>8</v>
      </c>
      <c r="E17" s="178" t="s">
        <v>9</v>
      </c>
      <c r="F17" s="178" t="s">
        <v>10</v>
      </c>
      <c r="G17" s="178" t="s">
        <v>11</v>
      </c>
      <c r="H17" s="178" t="s">
        <v>12</v>
      </c>
      <c r="I17" s="178" t="s">
        <v>13</v>
      </c>
      <c r="J17" s="179" t="s">
        <v>14</v>
      </c>
    </row>
    <row r="18" spans="1:10" s="7" customFormat="1" ht="31.5" customHeight="1" hidden="1">
      <c r="A18" s="379" t="s">
        <v>1</v>
      </c>
      <c r="B18" s="6">
        <v>1</v>
      </c>
      <c r="C18" s="6" t="s">
        <v>15</v>
      </c>
      <c r="D18" s="99" t="s">
        <v>103</v>
      </c>
      <c r="E18" s="82" t="s">
        <v>107</v>
      </c>
      <c r="F18" s="99" t="s">
        <v>103</v>
      </c>
      <c r="G18" s="82" t="s">
        <v>107</v>
      </c>
      <c r="H18" s="138" t="s">
        <v>118</v>
      </c>
      <c r="I18" s="82" t="s">
        <v>107</v>
      </c>
      <c r="J18" s="61" t="s">
        <v>135</v>
      </c>
    </row>
    <row r="19" spans="1:10" s="7" customFormat="1" ht="24" customHeight="1" hidden="1">
      <c r="A19" s="380"/>
      <c r="B19" s="8">
        <v>2</v>
      </c>
      <c r="C19" s="8" t="s">
        <v>16</v>
      </c>
      <c r="D19" s="70" t="s">
        <v>114</v>
      </c>
      <c r="E19" s="70" t="s">
        <v>115</v>
      </c>
      <c r="F19" s="70" t="s">
        <v>114</v>
      </c>
      <c r="G19" s="70" t="s">
        <v>115</v>
      </c>
      <c r="H19" s="139" t="s">
        <v>119</v>
      </c>
      <c r="I19" s="70" t="s">
        <v>115</v>
      </c>
      <c r="J19" s="17" t="s">
        <v>136</v>
      </c>
    </row>
    <row r="20" spans="1:10" s="7" customFormat="1" ht="25.5" customHeight="1" hidden="1">
      <c r="A20" s="380"/>
      <c r="B20" s="8">
        <v>3</v>
      </c>
      <c r="C20" s="8" t="s">
        <v>17</v>
      </c>
      <c r="D20" s="70"/>
      <c r="E20" s="139" t="s">
        <v>116</v>
      </c>
      <c r="F20" s="139"/>
      <c r="G20" s="139" t="s">
        <v>116</v>
      </c>
      <c r="H20" s="139"/>
      <c r="I20" s="139" t="s">
        <v>116</v>
      </c>
      <c r="J20" s="62"/>
    </row>
    <row r="21" spans="1:10" s="7" customFormat="1" ht="28.5" customHeight="1" hidden="1" thickBot="1">
      <c r="A21" s="380"/>
      <c r="B21" s="9">
        <v>4</v>
      </c>
      <c r="C21" s="9" t="s">
        <v>18</v>
      </c>
      <c r="D21" s="140"/>
      <c r="E21" s="70" t="s">
        <v>115</v>
      </c>
      <c r="F21" s="141"/>
      <c r="G21" s="70" t="s">
        <v>115</v>
      </c>
      <c r="H21" s="141"/>
      <c r="I21" s="70" t="s">
        <v>115</v>
      </c>
      <c r="J21" s="62"/>
    </row>
    <row r="22" spans="1:10" s="7" customFormat="1" ht="28.5" customHeight="1" hidden="1" thickBot="1">
      <c r="A22" s="380"/>
      <c r="B22" s="8">
        <v>5</v>
      </c>
      <c r="C22" s="9" t="s">
        <v>36</v>
      </c>
      <c r="D22" s="69"/>
      <c r="E22" s="69"/>
      <c r="F22" s="69"/>
      <c r="G22" s="69"/>
      <c r="H22" s="69"/>
      <c r="I22" s="69"/>
      <c r="J22" s="19"/>
    </row>
    <row r="23" spans="1:10" s="7" customFormat="1" ht="39" customHeight="1" hidden="1" thickBot="1">
      <c r="A23" s="380"/>
      <c r="B23" s="381" t="s">
        <v>20</v>
      </c>
      <c r="C23" s="382"/>
      <c r="D23" s="66"/>
      <c r="E23" s="66"/>
      <c r="F23" s="66"/>
      <c r="G23" s="66"/>
      <c r="H23" s="66"/>
      <c r="I23" s="66"/>
      <c r="J23" s="64"/>
    </row>
    <row r="24" spans="1:10" s="7" customFormat="1" ht="31.5" customHeight="1" hidden="1">
      <c r="A24" s="386" t="s">
        <v>2</v>
      </c>
      <c r="B24" s="6">
        <v>1</v>
      </c>
      <c r="C24" s="6" t="s">
        <v>21</v>
      </c>
      <c r="D24" s="138" t="s">
        <v>117</v>
      </c>
      <c r="E24" s="47"/>
      <c r="F24" s="138" t="s">
        <v>117</v>
      </c>
      <c r="G24" s="47"/>
      <c r="H24" s="99"/>
      <c r="I24" s="93"/>
      <c r="J24" s="97"/>
    </row>
    <row r="25" spans="1:10" s="7" customFormat="1" ht="24" customHeight="1" hidden="1" thickBot="1">
      <c r="A25" s="386"/>
      <c r="B25" s="8">
        <v>2</v>
      </c>
      <c r="C25" s="8" t="s">
        <v>22</v>
      </c>
      <c r="D25" s="139" t="s">
        <v>115</v>
      </c>
      <c r="E25" s="49"/>
      <c r="F25" s="139" t="s">
        <v>115</v>
      </c>
      <c r="G25" s="49"/>
      <c r="H25" s="70"/>
      <c r="I25" s="94"/>
      <c r="J25" s="98"/>
    </row>
    <row r="26" spans="1:10" s="7" customFormat="1" ht="24" customHeight="1" hidden="1">
      <c r="A26" s="386"/>
      <c r="B26" s="8">
        <v>3</v>
      </c>
      <c r="C26" s="8" t="s">
        <v>23</v>
      </c>
      <c r="D26" s="139"/>
      <c r="E26" s="47"/>
      <c r="F26" s="70"/>
      <c r="G26" s="99"/>
      <c r="H26" s="44"/>
      <c r="I26" s="47"/>
      <c r="J26" s="98"/>
    </row>
    <row r="27" spans="1:10" s="7" customFormat="1" ht="24" customHeight="1" hidden="1" thickBot="1">
      <c r="A27" s="386"/>
      <c r="B27" s="8">
        <v>4</v>
      </c>
      <c r="C27" s="8" t="s">
        <v>24</v>
      </c>
      <c r="D27" s="141"/>
      <c r="E27" s="49"/>
      <c r="F27" s="69"/>
      <c r="G27" s="69"/>
      <c r="H27" s="65"/>
      <c r="I27" s="49"/>
      <c r="J27" s="142"/>
    </row>
    <row r="28" spans="1:10" s="7" customFormat="1" ht="30" customHeight="1" hidden="1" thickBot="1">
      <c r="A28" s="379"/>
      <c r="B28" s="389" t="s">
        <v>20</v>
      </c>
      <c r="C28" s="390"/>
      <c r="D28" s="66"/>
      <c r="E28" s="66"/>
      <c r="F28" s="39"/>
      <c r="G28" s="66"/>
      <c r="H28" s="66"/>
      <c r="I28" s="20"/>
      <c r="J28" s="45"/>
    </row>
    <row r="29" spans="1:10" ht="21.75" customHeight="1">
      <c r="A29" s="104" t="s">
        <v>100</v>
      </c>
      <c r="B29" s="105"/>
      <c r="C29" s="106"/>
      <c r="G29" s="131"/>
      <c r="H29" s="120"/>
      <c r="I29" s="132"/>
      <c r="J29" s="133"/>
    </row>
    <row r="30" spans="1:10" ht="21.75" customHeight="1">
      <c r="A30" s="361" t="s">
        <v>25</v>
      </c>
      <c r="B30" s="361"/>
      <c r="C30" s="384" t="s">
        <v>26</v>
      </c>
      <c r="D30" s="383" t="s">
        <v>27</v>
      </c>
      <c r="E30" s="383" t="s">
        <v>28</v>
      </c>
      <c r="G30" s="11"/>
      <c r="H30" s="12" t="str">
        <f ca="1">"Đà Nẵng, ngày "&amp;TEXT(DAY(TODAY()),"00")&amp;" tháng "&amp;TEXT(MONTH(TODAY()),"00")&amp;" năm "&amp;YEAR(TODAY())</f>
        <v>Đà Nẵng, ngày 21 tháng 09 năm 2013</v>
      </c>
      <c r="I30" s="13"/>
      <c r="J30" s="392"/>
    </row>
    <row r="31" spans="1:10" ht="21.75" customHeight="1">
      <c r="A31" s="266" t="s">
        <v>29</v>
      </c>
      <c r="B31" s="266" t="s">
        <v>30</v>
      </c>
      <c r="C31" s="384"/>
      <c r="D31" s="383"/>
      <c r="E31" s="383"/>
      <c r="J31" s="392"/>
    </row>
    <row r="32" spans="1:10" ht="21.75" customHeight="1">
      <c r="A32" s="111" t="s">
        <v>102</v>
      </c>
      <c r="B32" s="110">
        <v>403</v>
      </c>
      <c r="C32" s="82" t="s">
        <v>103</v>
      </c>
      <c r="D32" s="77">
        <v>3</v>
      </c>
      <c r="E32" s="257"/>
      <c r="J32" s="134"/>
    </row>
    <row r="33" spans="1:10" ht="21.75" customHeight="1">
      <c r="A33" s="111" t="s">
        <v>78</v>
      </c>
      <c r="B33" s="110">
        <v>353</v>
      </c>
      <c r="C33" s="82" t="s">
        <v>104</v>
      </c>
      <c r="D33" s="75">
        <v>2</v>
      </c>
      <c r="E33" s="194" t="s">
        <v>150</v>
      </c>
      <c r="J33" s="86"/>
    </row>
    <row r="34" spans="1:10" ht="21.75" customHeight="1">
      <c r="A34" s="154" t="s">
        <v>48</v>
      </c>
      <c r="B34" s="155">
        <v>403</v>
      </c>
      <c r="C34" s="156" t="s">
        <v>49</v>
      </c>
      <c r="D34" s="157"/>
      <c r="E34" s="270" t="s">
        <v>113</v>
      </c>
      <c r="F34" s="330" t="s">
        <v>31</v>
      </c>
      <c r="G34" s="331"/>
      <c r="H34" s="331" t="s">
        <v>32</v>
      </c>
      <c r="I34" s="331"/>
      <c r="J34" s="86"/>
    </row>
    <row r="35" spans="1:10" ht="21.75" customHeight="1">
      <c r="A35" s="73" t="s">
        <v>78</v>
      </c>
      <c r="B35" s="78">
        <v>402</v>
      </c>
      <c r="C35" s="82" t="s">
        <v>107</v>
      </c>
      <c r="D35" s="75">
        <v>3</v>
      </c>
      <c r="E35" s="194" t="s">
        <v>151</v>
      </c>
      <c r="J35" s="86"/>
    </row>
    <row r="36" spans="1:10" ht="21.75" customHeight="1">
      <c r="A36" s="112" t="s">
        <v>59</v>
      </c>
      <c r="B36" s="113">
        <v>361</v>
      </c>
      <c r="C36" s="114" t="s">
        <v>60</v>
      </c>
      <c r="D36" s="77">
        <v>2</v>
      </c>
      <c r="E36" s="194"/>
      <c r="J36" s="135"/>
    </row>
    <row r="37" spans="1:10" ht="21.75" customHeight="1">
      <c r="A37" s="111" t="s">
        <v>78</v>
      </c>
      <c r="B37" s="110">
        <v>411</v>
      </c>
      <c r="C37" s="82" t="s">
        <v>109</v>
      </c>
      <c r="D37" s="75">
        <v>2</v>
      </c>
      <c r="E37" s="271" t="s">
        <v>152</v>
      </c>
      <c r="J37" s="135"/>
    </row>
    <row r="38" spans="1:10" ht="21.75" customHeight="1">
      <c r="A38" s="88" t="s">
        <v>80</v>
      </c>
      <c r="B38" s="95">
        <v>301</v>
      </c>
      <c r="C38" s="92" t="s">
        <v>81</v>
      </c>
      <c r="D38" s="77">
        <v>3</v>
      </c>
      <c r="E38" s="194" t="s">
        <v>158</v>
      </c>
      <c r="J38" s="135"/>
    </row>
    <row r="39" spans="1:10" ht="21.75" customHeight="1">
      <c r="A39" s="88"/>
      <c r="B39" s="95"/>
      <c r="C39" s="92" t="s">
        <v>110</v>
      </c>
      <c r="D39" s="77">
        <v>2</v>
      </c>
      <c r="E39" s="194"/>
      <c r="J39" s="135"/>
    </row>
    <row r="40" spans="1:10" ht="21.75" customHeight="1">
      <c r="A40" s="119"/>
      <c r="B40" s="120"/>
      <c r="C40" s="82"/>
      <c r="D40" s="82"/>
      <c r="E40" s="82"/>
      <c r="F40" s="319" t="s">
        <v>33</v>
      </c>
      <c r="G40" s="320"/>
      <c r="H40" s="320" t="s">
        <v>186</v>
      </c>
      <c r="I40" s="320"/>
      <c r="J40" s="132"/>
    </row>
    <row r="41" spans="1:10" ht="21.75" customHeight="1">
      <c r="A41" s="119"/>
      <c r="B41" s="120"/>
      <c r="C41" s="82"/>
      <c r="D41" s="82"/>
      <c r="E41" s="82"/>
      <c r="G41" s="136"/>
      <c r="H41" s="123"/>
      <c r="I41" s="133"/>
      <c r="J41" s="132"/>
    </row>
    <row r="42" spans="1:10" ht="21.75" customHeight="1">
      <c r="A42" s="372" t="s">
        <v>34</v>
      </c>
      <c r="B42" s="373"/>
      <c r="C42" s="373"/>
      <c r="D42" s="267">
        <f>SUM(D32:D41)</f>
        <v>17</v>
      </c>
      <c r="E42" s="268"/>
      <c r="G42" s="393"/>
      <c r="H42" s="393"/>
      <c r="I42" s="393"/>
      <c r="J42" s="137"/>
    </row>
    <row r="43" spans="1:3" ht="21.75" customHeight="1" thickBot="1">
      <c r="A43" s="104" t="s">
        <v>101</v>
      </c>
      <c r="B43" s="105"/>
      <c r="C43" s="106"/>
    </row>
    <row r="44" spans="1:5" ht="21.75" customHeight="1">
      <c r="A44" s="374" t="s">
        <v>25</v>
      </c>
      <c r="B44" s="375"/>
      <c r="C44" s="376" t="s">
        <v>26</v>
      </c>
      <c r="D44" s="366" t="s">
        <v>27</v>
      </c>
      <c r="E44" s="368" t="s">
        <v>28</v>
      </c>
    </row>
    <row r="45" spans="1:5" ht="21.75" customHeight="1" thickBot="1">
      <c r="A45" s="107" t="s">
        <v>29</v>
      </c>
      <c r="B45" s="108" t="s">
        <v>30</v>
      </c>
      <c r="C45" s="377"/>
      <c r="D45" s="367"/>
      <c r="E45" s="369"/>
    </row>
    <row r="46" spans="1:5" ht="21.75" customHeight="1">
      <c r="A46" s="109" t="s">
        <v>72</v>
      </c>
      <c r="B46" s="110">
        <v>403</v>
      </c>
      <c r="C46" s="82" t="s">
        <v>73</v>
      </c>
      <c r="D46" s="77">
        <v>3</v>
      </c>
      <c r="E46" s="81"/>
    </row>
    <row r="47" spans="1:5" ht="21.75" customHeight="1">
      <c r="A47" s="111" t="s">
        <v>77</v>
      </c>
      <c r="B47" s="110">
        <v>411</v>
      </c>
      <c r="C47" s="82" t="s">
        <v>105</v>
      </c>
      <c r="D47" s="75">
        <v>3</v>
      </c>
      <c r="E47" s="81" t="s">
        <v>153</v>
      </c>
    </row>
    <row r="48" spans="1:5" ht="21.75" customHeight="1">
      <c r="A48" s="111" t="s">
        <v>78</v>
      </c>
      <c r="B48" s="110">
        <v>404</v>
      </c>
      <c r="C48" s="82" t="s">
        <v>106</v>
      </c>
      <c r="D48" s="75">
        <v>3</v>
      </c>
      <c r="E48" s="81" t="s">
        <v>154</v>
      </c>
    </row>
    <row r="49" spans="1:5" ht="21.75" customHeight="1">
      <c r="A49" s="88" t="s">
        <v>54</v>
      </c>
      <c r="B49" s="95">
        <v>421</v>
      </c>
      <c r="C49" s="92" t="s">
        <v>79</v>
      </c>
      <c r="D49" s="75">
        <v>3</v>
      </c>
      <c r="E49" t="s">
        <v>155</v>
      </c>
    </row>
    <row r="50" spans="1:6" ht="21.75" customHeight="1">
      <c r="A50" s="111" t="s">
        <v>72</v>
      </c>
      <c r="B50" s="115">
        <v>448</v>
      </c>
      <c r="C50" s="116" t="s">
        <v>108</v>
      </c>
      <c r="D50" s="101">
        <v>5</v>
      </c>
      <c r="E50" s="117"/>
      <c r="F50" t="s">
        <v>237</v>
      </c>
    </row>
    <row r="51" spans="1:5" ht="21.75" customHeight="1">
      <c r="A51" s="111"/>
      <c r="B51" s="115"/>
      <c r="C51" s="116" t="s">
        <v>110</v>
      </c>
      <c r="D51" s="101">
        <v>2</v>
      </c>
      <c r="E51" s="117"/>
    </row>
    <row r="52" spans="1:5" ht="21.75" customHeight="1">
      <c r="A52" s="73"/>
      <c r="B52" s="74"/>
      <c r="C52" s="118"/>
      <c r="D52" s="101"/>
      <c r="E52" s="117"/>
    </row>
    <row r="53" spans="1:5" ht="21.75" customHeight="1">
      <c r="A53" s="111"/>
      <c r="B53" s="115"/>
      <c r="C53" s="116"/>
      <c r="D53" s="101"/>
      <c r="E53" s="117"/>
    </row>
    <row r="54" spans="1:5" ht="21.75" customHeight="1">
      <c r="A54" s="122"/>
      <c r="B54" s="123"/>
      <c r="C54" s="83"/>
      <c r="D54" s="82"/>
      <c r="E54" s="121"/>
    </row>
    <row r="55" spans="1:5" ht="21.75" customHeight="1" thickBot="1">
      <c r="A55" s="126"/>
      <c r="B55" s="127"/>
      <c r="C55" s="128"/>
      <c r="D55" s="124"/>
      <c r="E55" s="125"/>
    </row>
    <row r="56" spans="1:5" ht="21.75" customHeight="1" thickBot="1">
      <c r="A56" s="370" t="s">
        <v>34</v>
      </c>
      <c r="B56" s="371"/>
      <c r="C56" s="371"/>
      <c r="D56" s="129">
        <f>SUM(D46:D55)</f>
        <v>19</v>
      </c>
      <c r="E56" s="130"/>
    </row>
  </sheetData>
  <sheetProtection/>
  <mergeCells count="30">
    <mergeCell ref="A56:C56"/>
    <mergeCell ref="J30:J31"/>
    <mergeCell ref="A42:C42"/>
    <mergeCell ref="G42:I42"/>
    <mergeCell ref="A44:B44"/>
    <mergeCell ref="C44:C45"/>
    <mergeCell ref="H34:I34"/>
    <mergeCell ref="H40:I40"/>
    <mergeCell ref="A6:A11"/>
    <mergeCell ref="B11:C11"/>
    <mergeCell ref="A24:A28"/>
    <mergeCell ref="B28:C28"/>
    <mergeCell ref="D44:D45"/>
    <mergeCell ref="E44:E45"/>
    <mergeCell ref="C30:C31"/>
    <mergeCell ref="D30:D31"/>
    <mergeCell ref="E30:E31"/>
    <mergeCell ref="A12:A16"/>
    <mergeCell ref="A1:D1"/>
    <mergeCell ref="E1:J1"/>
    <mergeCell ref="A2:D2"/>
    <mergeCell ref="E2:J2"/>
    <mergeCell ref="A3:D3"/>
    <mergeCell ref="E3:J3"/>
    <mergeCell ref="A18:A23"/>
    <mergeCell ref="B23:C23"/>
    <mergeCell ref="A30:B30"/>
    <mergeCell ref="B16:C16"/>
    <mergeCell ref="F34:G34"/>
    <mergeCell ref="F40:G40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2013-08-01T07:49:35Z</cp:lastPrinted>
  <dcterms:created xsi:type="dcterms:W3CDTF">2009-11-30T16:09:24Z</dcterms:created>
  <dcterms:modified xsi:type="dcterms:W3CDTF">2013-09-21T03:39:25Z</dcterms:modified>
  <cp:category/>
  <cp:version/>
  <cp:contentType/>
  <cp:contentStatus/>
</cp:coreProperties>
</file>