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986" firstSheet="1" activeTab="12"/>
  </bookViews>
  <sheets>
    <sheet name="K18CMUTMT" sheetId="1" r:id="rId1"/>
    <sheet name="K18CMUTTT" sheetId="2" r:id="rId2"/>
    <sheet name="K18CMUTPM" sheetId="3" r:id="rId3"/>
    <sheet name="K18CMUTCD2" sheetId="4" r:id="rId4"/>
    <sheet name="K18CMUTCD1" sheetId="5" r:id="rId5"/>
    <sheet name="K18CSUXDD" sheetId="6" r:id="rId6"/>
    <sheet name="K18CSUKTR" sheetId="7" r:id="rId7"/>
    <sheet name="K18PSUDLK" sheetId="8" r:id="rId8"/>
    <sheet name="K18PSU-QTH" sheetId="9" r:id="rId9"/>
    <sheet name="K18PSUKKT" sheetId="10" r:id="rId10"/>
    <sheet name="K18PSU-QNH" sheetId="11" r:id="rId11"/>
    <sheet name="K18PSU-QCD" sheetId="12" r:id="rId12"/>
    <sheet name="K18PSU-KCD" sheetId="13" r:id="rId13"/>
    <sheet name="K18PSU-DCD " sheetId="14" r:id="rId14"/>
    <sheet name="bao giang AV 13-10-2011" sheetId="15" r:id="rId15"/>
    <sheet name="Thuc hanh K17" sheetId="16" r:id="rId16"/>
    <sheet name="Thuc Hanh" sheetId="17" r:id="rId17"/>
    <sheet name="Phong" sheetId="18" r:id="rId18"/>
    <sheet name="Anh van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mannd</author>
  </authors>
  <commentList>
    <comment ref="D12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mannd</author>
  </authors>
  <commentList>
    <comment ref="I4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704 sang - bắt đầu tuần 12</t>
        </r>
      </text>
    </comment>
    <comment ref="G11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phòng 704 từ tuần 12</t>
        </r>
      </text>
    </comment>
  </commentList>
</comments>
</file>

<file path=xl/comments14.xml><?xml version="1.0" encoding="utf-8"?>
<comments xmlns="http://schemas.openxmlformats.org/spreadsheetml/2006/main">
  <authors>
    <author>mannd</author>
  </authors>
  <commentList>
    <comment ref="G45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BÁO LỊCH ĐỔI BuỔI
</t>
        </r>
      </text>
    </comment>
    <comment ref="F73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PHÒNG 807 CHO SHERMAN</t>
        </r>
      </text>
    </comment>
  </commentList>
</comments>
</file>

<file path=xl/comments6.xml><?xml version="1.0" encoding="utf-8"?>
<comments xmlns="http://schemas.openxmlformats.org/spreadsheetml/2006/main">
  <authors>
    <author>mannd</author>
  </authors>
  <commentList>
    <comment ref="G1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Đổi từ 802 NVL
</t>
        </r>
      </text>
    </comment>
  </commentList>
</comments>
</file>

<file path=xl/comments8.xml><?xml version="1.0" encoding="utf-8"?>
<comments xmlns="http://schemas.openxmlformats.org/spreadsheetml/2006/main">
  <authors>
    <author>mannd</author>
  </authors>
  <commentList>
    <comment ref="G12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sáng 7-&gt; chiều 5</t>
        </r>
      </text>
    </comment>
    <comment ref="G47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Chuyển từ sáng 7-&gt; chiều 5</t>
        </r>
      </text>
    </comment>
  </commentList>
</comments>
</file>

<file path=xl/comments9.xml><?xml version="1.0" encoding="utf-8"?>
<comments xmlns="http://schemas.openxmlformats.org/spreadsheetml/2006/main">
  <authors>
    <author>mannd</author>
  </authors>
  <commentList>
    <comment ref="H1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901 B đổi sang 902</t>
        </r>
      </text>
    </comment>
  </commentList>
</comments>
</file>

<file path=xl/sharedStrings.xml><?xml version="1.0" encoding="utf-8"?>
<sst xmlns="http://schemas.openxmlformats.org/spreadsheetml/2006/main" count="2488" uniqueCount="492">
  <si>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</si>
  <si>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</si>
  <si>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</si>
  <si>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</si>
  <si>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</si>
  <si>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</si>
  <si>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</si>
  <si>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</si>
  <si>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</si>
  <si>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</si>
  <si>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</si>
  <si>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</si>
  <si>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</si>
  <si>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</si>
  <si>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</si>
  <si>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</si>
  <si>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</si>
  <si>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</si>
  <si>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</si>
  <si>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</si>
  <si>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</si>
  <si>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</si>
  <si>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</si>
  <si>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</si>
  <si>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</si>
  <si>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</si>
  <si>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</si>
  <si>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</si>
  <si>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</si>
  <si>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</si>
  <si>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</si>
  <si>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</si>
  <si>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</si>
  <si>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</si>
  <si>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</si>
  <si>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</si>
  <si>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</si>
  <si>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</si>
  <si>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</si>
  <si>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</si>
  <si>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</si>
  <si>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</si>
  <si>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</si>
  <si>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</si>
  <si>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</si>
  <si>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</si>
  <si>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</si>
  <si>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</si>
  <si>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</si>
  <si>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</si>
  <si>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</si>
  <si>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</si>
  <si>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</si>
  <si>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</si>
  <si>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</si>
  <si>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</si>
  <si>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</si>
  <si>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</si>
  <si>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</si>
  <si>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</si>
  <si>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</si>
  <si>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</si>
  <si>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</si>
  <si>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</si>
  <si>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</si>
  <si>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</si>
  <si>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</si>
  <si>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</si>
  <si>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</si>
  <si>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</si>
  <si>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</si>
  <si>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</si>
  <si>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</si>
  <si>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</si>
  <si>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</si>
  <si>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</si>
  <si>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</si>
  <si>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</si>
  <si>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</si>
  <si>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</si>
  <si>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</si>
  <si>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CMU-SE</t>
  </si>
  <si>
    <t>CMU-ENG</t>
  </si>
  <si>
    <t>Nguyễn Thị Minh Thi</t>
  </si>
  <si>
    <t>Lưu Văn Hiền</t>
  </si>
  <si>
    <t>THỜI KHÓA BIỂU HỌC KỲ I</t>
  </si>
  <si>
    <t>2+1</t>
  </si>
  <si>
    <t>Trần Kim Sanh</t>
  </si>
  <si>
    <t>CS</t>
  </si>
  <si>
    <t>AVBT3</t>
  </si>
  <si>
    <t>3+1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</si>
  <si>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</si>
  <si>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</si>
  <si>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</si>
  <si>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</si>
  <si>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</si>
  <si>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</si>
  <si>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</si>
  <si>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</si>
  <si>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</si>
  <si>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</si>
  <si>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</si>
  <si>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</si>
  <si>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</si>
  <si>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</si>
  <si>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</si>
  <si>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</si>
  <si>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</si>
  <si>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</si>
  <si>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</si>
  <si>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</si>
  <si>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</si>
  <si>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</si>
  <si>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</si>
  <si>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</si>
  <si>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</si>
  <si>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</si>
  <si>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</si>
  <si>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</si>
  <si>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</si>
  <si>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</si>
  <si>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</si>
  <si>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</si>
  <si>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</si>
  <si>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</si>
  <si>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</si>
  <si>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</si>
  <si>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</si>
  <si>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</si>
  <si>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</si>
  <si>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</si>
  <si>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</si>
  <si>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</si>
  <si>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</si>
  <si>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</si>
  <si>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</si>
  <si>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</si>
  <si>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</si>
  <si>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</si>
  <si>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</si>
  <si>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</si>
  <si>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</si>
  <si>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</si>
  <si>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</si>
  <si>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</si>
  <si>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</si>
  <si>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</si>
  <si>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</si>
  <si>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</si>
  <si>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</si>
  <si>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</si>
  <si>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</si>
  <si>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</si>
  <si>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</si>
  <si>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</si>
  <si>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</si>
  <si>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</si>
  <si>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</si>
  <si>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</si>
  <si>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</si>
  <si>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</si>
  <si>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</si>
  <si>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</si>
  <si>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</si>
  <si>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</si>
  <si>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</si>
  <si>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</si>
  <si>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</si>
  <si>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</si>
  <si>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</si>
  <si>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</si>
  <si>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</si>
  <si>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</si>
  <si>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</si>
  <si>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</si>
  <si>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</si>
  <si>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</si>
  <si>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</si>
  <si>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</si>
  <si>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</si>
  <si>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</si>
  <si>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</si>
  <si>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</si>
  <si>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</si>
  <si>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</si>
  <si>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</si>
  <si>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</si>
  <si>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</si>
  <si>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</si>
  <si>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</si>
  <si>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</si>
  <si>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</si>
  <si>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</si>
  <si>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</si>
  <si>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</si>
  <si>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Anh Ngữ Sơ Cấp 1</t>
  </si>
  <si>
    <t>Tin Học Đại Cương</t>
  </si>
  <si>
    <t>Introduction to Software Engineering</t>
  </si>
  <si>
    <t>Lập Trình Cơ Sở</t>
  </si>
  <si>
    <t>Anh Ngữ cho Sinh Viên CMU 1</t>
  </si>
  <si>
    <t>MTH</t>
  </si>
  <si>
    <t>Toán Cao Cấp A1</t>
  </si>
  <si>
    <t>CSU-PHY</t>
  </si>
  <si>
    <t>Vật Lý Đại Cương 1</t>
  </si>
  <si>
    <t>ARC</t>
  </si>
  <si>
    <t>Hình Họa 1</t>
  </si>
  <si>
    <t>CSU-ENG</t>
  </si>
  <si>
    <t>Anh Ngữ cho Sinh Viên CSU 1</t>
  </si>
  <si>
    <t>PHI</t>
  </si>
  <si>
    <t>Phương Pháp Luận (gồm Nghiên Cứu Khoa Học)</t>
  </si>
  <si>
    <t>Cơ Sở Kiến Trúc 1</t>
  </si>
  <si>
    <t>Ngx Thị Thuỳ Nhung</t>
  </si>
  <si>
    <t>NĂM HỌC 2012 -2013</t>
  </si>
  <si>
    <t>CMU-IS</t>
  </si>
  <si>
    <t>Introduction to Information Systems</t>
  </si>
  <si>
    <t>COM</t>
  </si>
  <si>
    <t>Viết (tiếng Việt)</t>
  </si>
  <si>
    <t>Nói &amp; Trình Bày (tiếng Việt)</t>
  </si>
  <si>
    <t>Toán Cao Cấp C1</t>
  </si>
  <si>
    <t>TOU</t>
  </si>
  <si>
    <t>Tổng Quan Du Lịch</t>
  </si>
  <si>
    <t>PSU-ECO</t>
  </si>
  <si>
    <t>Căn Bản Kinh Tế Vi Mô</t>
  </si>
  <si>
    <t>PSU-ENG</t>
  </si>
  <si>
    <t>Anh Ngữ cho Sinh Viên PSU 1</t>
  </si>
  <si>
    <t>Căn Bản Kinh Tế Vĩ Mô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</si>
  <si>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</si>
  <si>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Toán Cao Cấp C</t>
  </si>
  <si>
    <t>608 QT</t>
  </si>
  <si>
    <t>608QT</t>
  </si>
  <si>
    <t>803QT</t>
  </si>
  <si>
    <t>607 Quang Trung</t>
  </si>
  <si>
    <t>607QT</t>
  </si>
  <si>
    <t>Thuỵ Ân</t>
  </si>
  <si>
    <t>Michael</t>
  </si>
  <si>
    <t>chuyển sang Vĩ</t>
  </si>
  <si>
    <t>chuyeenr sang Vĩ</t>
  </si>
  <si>
    <t>Căn Bản Kinh Tế VĨ Mô</t>
  </si>
  <si>
    <t>Tối</t>
  </si>
  <si>
    <t>17h45-18h45</t>
  </si>
  <si>
    <t>19h00-20h00</t>
  </si>
  <si>
    <t>20h00-21h00</t>
  </si>
  <si>
    <t>P.MÁY</t>
  </si>
  <si>
    <t>903PT</t>
  </si>
  <si>
    <t>805QT</t>
  </si>
  <si>
    <t>801QT</t>
  </si>
  <si>
    <t>806QT</t>
  </si>
  <si>
    <t>802QT</t>
  </si>
  <si>
    <t>BRYAN</t>
  </si>
  <si>
    <t>802-NVL</t>
  </si>
  <si>
    <t>802 NVL</t>
  </si>
  <si>
    <t>1102NVL</t>
  </si>
  <si>
    <t>1102-NVL</t>
  </si>
  <si>
    <t>1102 NVL</t>
  </si>
  <si>
    <t>CS211-(11-18)*3
TH
Bảo Trang</t>
  </si>
  <si>
    <t>CS211-(11-18)*3 
Trùng Dương</t>
  </si>
  <si>
    <t>208 PT</t>
  </si>
  <si>
    <t>PHI100 (9--17)*4</t>
  </si>
  <si>
    <t>713-QT</t>
  </si>
  <si>
    <t>Bryan</t>
  </si>
  <si>
    <t>MTH103 (10-18)*3
Võ Thanh Tùng</t>
  </si>
  <si>
    <t>MTH101 (10-18)*3
Trần Thị Tố Như</t>
  </si>
  <si>
    <t>702-NVL</t>
  </si>
  <si>
    <t>801 QT</t>
  </si>
  <si>
    <t>807QT</t>
  </si>
  <si>
    <t>801B-NVL</t>
  </si>
  <si>
    <t>701B. NVL</t>
  </si>
  <si>
    <t>701B-NVL</t>
  </si>
  <si>
    <t>802NVL</t>
  </si>
  <si>
    <t>801A-NVL</t>
  </si>
  <si>
    <t>901B-NVL</t>
  </si>
  <si>
    <t>801A.NVL</t>
  </si>
  <si>
    <t>702NVL</t>
  </si>
  <si>
    <t>703NVL</t>
  </si>
  <si>
    <t>703NVL/801A NVL</t>
  </si>
  <si>
    <t>803NVL</t>
  </si>
  <si>
    <t>803 NVL</t>
  </si>
  <si>
    <t>TOU151 (10--17)*2</t>
  </si>
  <si>
    <t>ECO151 (11-18)*3
Micheal</t>
  </si>
  <si>
    <t>MTH100 (10--17)*2
Ngx Tuấn Huy</t>
  </si>
  <si>
    <t>Ngx Tuấn Huy</t>
  </si>
  <si>
    <t>Khoa Du lịch</t>
  </si>
  <si>
    <t>Khoa NN</t>
  </si>
  <si>
    <t>Ngx Công Minh</t>
  </si>
  <si>
    <t>Khoa Mác lê</t>
  </si>
  <si>
    <t>Sherman</t>
  </si>
  <si>
    <t>Ngx L. Giang Thiên</t>
  </si>
  <si>
    <t>Môn Chung</t>
  </si>
  <si>
    <t>PSU-ECO152
(10-18)*2
G.Thiên</t>
  </si>
  <si>
    <t>PHI100 (10--18)*4</t>
  </si>
  <si>
    <t>PSU-ENG101 (11-18)*2
SHERMAN</t>
  </si>
  <si>
    <t>Ngọc Bích</t>
  </si>
  <si>
    <t>CS211-(10--18)*2 Lập trình CS
Lưu Văn Hiền</t>
  </si>
  <si>
    <t>CMU-SE100
(10--18)*2
Võ Văn Lường</t>
  </si>
  <si>
    <t>CS211-(10--18)*3 Lập trình CS
Lưu Văn Hiền</t>
  </si>
  <si>
    <t>CMU-SE100
(10--18)*3
Võ Văn Lường</t>
  </si>
  <si>
    <t>CS211- (10--18)*3
Trùng Dương</t>
  </si>
  <si>
    <t>K18CMUTMT - KỸ THUẬT MẠNG</t>
  </si>
  <si>
    <t>CS211-(10-18)*3
Bảo Trang</t>
  </si>
  <si>
    <t>CMU-IS100
(10--18)*3
Huệ Chi</t>
  </si>
  <si>
    <t>KHOA NN</t>
  </si>
  <si>
    <t>TRẦN HuỆ CHI</t>
  </si>
  <si>
    <t>BẢO TRANG</t>
  </si>
  <si>
    <t>ARC111 (10--18)*2</t>
  </si>
  <si>
    <t>CSU-PHY101
(10--18)*2
Thuỳ Nhung</t>
  </si>
  <si>
    <t>MTH103
(10--18)*2
Đinh Trung Hoà</t>
  </si>
  <si>
    <t>Đặng Nguyễn Uyên Phương</t>
  </si>
  <si>
    <t>Nguyễn Thị Thuỳ Nhung</t>
  </si>
  <si>
    <t>Đặng Nguyễn uyên Phương</t>
  </si>
  <si>
    <t>Đinh Trung Hoà</t>
  </si>
  <si>
    <t>PSU-ENG101 (11-18)*2
Pamela</t>
  </si>
  <si>
    <t>801B. NVL</t>
  </si>
  <si>
    <t>TOU151 (10--18)*2</t>
  </si>
  <si>
    <t>MTH101(10-18)*2
Phan Quý</t>
  </si>
  <si>
    <t>MTH103 (10--18)*3
Bùi Đức Quang</t>
  </si>
  <si>
    <t>MTH103 (10-18)*2
Bùi Đức Quang</t>
  </si>
  <si>
    <t>PSU-ECO151 (11-18)*2
Đ.Uyên</t>
  </si>
  <si>
    <t>901A-NVL</t>
  </si>
  <si>
    <t>MTH101 (11-18)*2
Thân Thị Quỳnh Dao</t>
  </si>
  <si>
    <t>PSU-ENG101  (11-18)*2
Pamela</t>
  </si>
  <si>
    <t>MTH101 (10--18)*2
Thân Thị Quỳnh Dao</t>
  </si>
  <si>
    <t>901A NVL</t>
  </si>
  <si>
    <t>PHI100 (10--17)*4</t>
  </si>
  <si>
    <t>PSU-ECO152 (11-18)*2</t>
  </si>
  <si>
    <t>MTH101 (11-18)*2
Lê Thị Ngọc Bích</t>
  </si>
  <si>
    <t>PSU-ECO152 (10-18)*2</t>
  </si>
  <si>
    <t>MTH101 (10-18)*2
Lê Thị Ngọc Bích</t>
  </si>
  <si>
    <t xml:space="preserve">PHI161 (10-18)*3
</t>
  </si>
  <si>
    <t>PSU-ECO152 (10--18)*3</t>
  </si>
  <si>
    <t>PSU-ECO152 (10-18)*3</t>
  </si>
  <si>
    <t>PSU-ENG101 (11-18)*2
BRYAN</t>
  </si>
  <si>
    <t>MTH  (10-18)*3
Trần Thị Tố Như</t>
  </si>
  <si>
    <t>COM102 (11-18)*4</t>
  </si>
  <si>
    <t>COM101 (11-18)*4</t>
  </si>
  <si>
    <t>1201 -NVL</t>
  </si>
  <si>
    <t>1201-NVL</t>
  </si>
  <si>
    <t>1201 NVL</t>
  </si>
  <si>
    <t>1101NVL</t>
  </si>
  <si>
    <t>1101 NVL</t>
  </si>
  <si>
    <t>1101-NVL</t>
  </si>
  <si>
    <t>CMUSE-100(10-18)*3
T.Vũ -</t>
  </si>
  <si>
    <t xml:space="preserve">CMUSE-100(10-18)*3
T.Vũ </t>
  </si>
  <si>
    <t>K18CMUTTT- HỆ THỐNG THÔNG TIN CMU</t>
  </si>
  <si>
    <t>K18CMUTPM2 - CÔNG NGHỆ PHẦN MỀM (VÀ CAO ĐẲNG CNTT)</t>
  </si>
  <si>
    <t>Võ Văn Lường</t>
  </si>
  <si>
    <t>Andy</t>
  </si>
  <si>
    <t>Trương Tiến Vũ</t>
  </si>
  <si>
    <t>Nguyễn Tr Trùng Dương</t>
  </si>
  <si>
    <t>K18CSUXDD-XÂY DỰNG DÂN DỤNG</t>
  </si>
  <si>
    <t>K18CSU.KTR2-KiẾN TRÚC CÔNG TRÌNH</t>
  </si>
  <si>
    <t>K18CSUKTR1-KiẾN TRÚC CÔNG TRÌNH</t>
  </si>
  <si>
    <t>K18CSU.KTR3-KiẾN TRÚC CÔNG TRÌNH</t>
  </si>
  <si>
    <t>Bùi Đức Quang</t>
  </si>
  <si>
    <t>Nguyễn T.Thuỳ Nhung</t>
  </si>
  <si>
    <t>Hoà Hà</t>
  </si>
  <si>
    <t>Đặng Ngx Uyên Phương</t>
  </si>
  <si>
    <t>Võ Thanh Tùng</t>
  </si>
  <si>
    <t>Pamela</t>
  </si>
  <si>
    <t>Trần Đình Uyên</t>
  </si>
  <si>
    <t>Phan Quý</t>
  </si>
  <si>
    <t>Môn chung</t>
  </si>
  <si>
    <t>Thân T Q Dao</t>
  </si>
  <si>
    <t>Thân Thị Quỳnh Dao</t>
  </si>
  <si>
    <t>Trần T Tố Như</t>
  </si>
  <si>
    <t>Võ Thị Thuỷ Tiên</t>
  </si>
  <si>
    <t>K18PSU-KCD1 - CAO ĐẲNG KẾ TOÁN PSU</t>
  </si>
  <si>
    <t>K18PSU-KCD2 - CAO ĐẲNG KẾ TOÁN PSU</t>
  </si>
  <si>
    <t>K18PSU-DCD1 - CAO ĐẲNG DU LỊCH PSU</t>
  </si>
  <si>
    <t>K18PSU-DCD2 - CAO ĐẲNG DU LỊCH PSU</t>
  </si>
  <si>
    <t>K18PSU-QCD1 - CAO ĐẲNG TC-NH PSU</t>
  </si>
  <si>
    <t>K18PSU-QCD2 - CAO ĐẲNG TC-NH PSU</t>
  </si>
  <si>
    <t>K18PSU-DCD3 - CAO ĐẲNG DU LỊCH PSU</t>
  </si>
  <si>
    <t>K18PSU-QNH1 - NGÂN HÀNG PSU</t>
  </si>
  <si>
    <t>K18PSU-QNH2 - NGÂN HÀNG PSU</t>
  </si>
  <si>
    <t>K18PSU-KKT1 - KẾ TOÁN KIỂM TOÁN PSU</t>
  </si>
  <si>
    <t>K18PSU-KKT2 - KẾ TOÁN KIỂM TOÁN PSU</t>
  </si>
  <si>
    <t>K18PSU-QTH1  - QUẢN TRỊ KINH DOANH - PSU</t>
  </si>
  <si>
    <t>K18PSU-QTH2  - QUẢN TRỊ KINH DOANH - PSU</t>
  </si>
  <si>
    <t>K18PSUDLK1- QuẢN TRỊ DU LỊCH KHÁCH SẠN</t>
  </si>
  <si>
    <t>K18PSUDLK2- QuẢN TRỊ DU LỊCH KHÁCH SẠN</t>
  </si>
  <si>
    <t>901B NVL</t>
  </si>
  <si>
    <t>MTH  (10-18)*2
Trần Thị Tố Như</t>
  </si>
  <si>
    <t>K18CMUTCD2- CAO ĐẲNG CNTT</t>
  </si>
  <si>
    <t>ARC111 (10--17)*2</t>
  </si>
  <si>
    <t>701B NVL</t>
  </si>
  <si>
    <t>COM102 (11-18)*4
Hoàng Thị Hường</t>
  </si>
  <si>
    <t>COM102 (11-18)*4
Nguyễn Văn Nhật Thành</t>
  </si>
  <si>
    <t>COM102 (10-17)*4
Lê Thị Hải</t>
  </si>
  <si>
    <t>COM102 (10-18)*4
Ngx Thị Kim Bài</t>
  </si>
  <si>
    <t>COM102 (11-18)*4
Ngx Văn Nhật Thành</t>
  </si>
  <si>
    <t>COM102 (10-18)*4
Hoàng Thị Hường</t>
  </si>
  <si>
    <t>PSU-ECO151 (10-18)*3
Ngx Công Minh</t>
  </si>
  <si>
    <t>ARC111 (11--18)*2</t>
  </si>
  <si>
    <t>CSU-ENG101
(11-18)*2</t>
  </si>
  <si>
    <t>TOU151 (10--17)*3</t>
  </si>
  <si>
    <t xml:space="preserve">ENG101 (11-18)*2
Lớp E1 -703NVL
Lớp E2 - 801A NVL
</t>
  </si>
  <si>
    <t>ENG201 (11-18)*2 (lớp I1) - 703NVL
Lớp E3 - 801ANVL</t>
  </si>
  <si>
    <t>MTH101 (11-18)*2 
Ngx T. Lệ Nhung</t>
  </si>
  <si>
    <t>ENG201 (11-18)*2 (lớp I1) - 703NVL
ENG101 (11-18)*2
Lớp E3 - 801ANVL</t>
  </si>
  <si>
    <t>Hoàng Hà</t>
  </si>
  <si>
    <t>ARC101 (10--18)*3
Hoàng Hà</t>
  </si>
  <si>
    <t>ARC101 (10--18)*3
Ngx Kim Vũ Linh</t>
  </si>
  <si>
    <t>Ngx Kim Vũ Linh</t>
  </si>
  <si>
    <t>ENG101 (11-18)*2
Lớp E6 - 801A-NVL
Lớp E7- 801B NVL
-------------
ENG201(11-18)*2
Lớp I4 - 801A-NVL
Lớp I5-801B- NVL
Lớp I6- 903 NVL</t>
  </si>
  <si>
    <t>ENG101 (11-18)*2
Lớp E4 - 701B-NVL
Lớp E5- 703 NVL
-------------
ENG201(11-18)*2
Lớp I3 - 701B-NVL
Lớp I2- 703 NVL</t>
  </si>
  <si>
    <t>ENG101 (11-18)*2
Lớp E8 - 901A-NVL
Lớp E9- 901B NVL
-------------
ENG201(11-18)*2
Lớp E10 - 901A-NVL
Lớp I7- 901B NVL</t>
  </si>
  <si>
    <t>ENG101 (11-18)*2
Lớp E11- 807QT
-------------
ENG201(11-18)*2
Lớp E12 - 807QT
Lớp I8- 805QT</t>
  </si>
  <si>
    <t>704QT</t>
  </si>
  <si>
    <t>609QT</t>
  </si>
  <si>
    <t>507QT</t>
  </si>
  <si>
    <t>K18CMUTPM1 - CÔNG NGHỆ PHẦN MỀM</t>
  </si>
  <si>
    <t>610QT</t>
  </si>
  <si>
    <t>CS211-(11-18)*3 Lập trình CS
Lưu Văn Hiền</t>
  </si>
  <si>
    <t>704 QT</t>
  </si>
  <si>
    <t>CS101 (11-18)*3
Ngx Trịnh Trùng Dương</t>
  </si>
  <si>
    <t>CS211-(11--18)*3 Lập trình CS-TH
Lưu Văn Hiền</t>
  </si>
  <si>
    <t>CS101 (11-18)*3
Ngx Thị Anh Đào</t>
  </si>
  <si>
    <t>CMU-ENG101
(11--18)*2
Erika</t>
  </si>
  <si>
    <t>Erika</t>
  </si>
  <si>
    <t>703 NVL</t>
  </si>
  <si>
    <t>CMU-ENG101
(11--18)*2 giờ đầu
Erika</t>
  </si>
  <si>
    <t>CMU-ENG101 (11-18)*2
Andy</t>
  </si>
  <si>
    <t>PSU-ENG101
(11-18)*2
Andy</t>
  </si>
  <si>
    <t>702 NVL</t>
  </si>
  <si>
    <t>507 QT</t>
  </si>
  <si>
    <t>623QT</t>
  </si>
  <si>
    <t>CS101 (12-18)*3
Ngx Thị Anh Đào</t>
  </si>
  <si>
    <t>802 QT</t>
  </si>
  <si>
    <t>ENG101 (11-18)*2
Lớp E6 - 1102-NVL
Lớp E7- 801B NVL
-------------
ENG201(11-18)*2
Lớp I4 - 1102--NVL
Lớp I5-801B- NVL
Lớp I6- 803 NVL</t>
  </si>
  <si>
    <t>ENG101 (11-18)*2
Lớp E11- 807QT
-------------
ENG201(11-18)*2
Lớp E12 - 807QT
Lớp I8- 806QT</t>
  </si>
  <si>
    <t>CS101 (11--18)*3
Kim Sanh</t>
  </si>
  <si>
    <t>PSUENG101 (11-18)*2 giờ đầu
Bryan</t>
  </si>
  <si>
    <t>MTH100 (10--17)*2 giờ đầu
Ngx Tuấn Huy</t>
  </si>
  <si>
    <t>ENG101 (11-18)*2 giờ đầu
Lớp E11- 807QT
-------------
ENG201(11-18)*2 giờ sau
Lớp E12 - 807QT
Lớp I8- 806QT</t>
  </si>
  <si>
    <t>TOU151 (10--17)*2 giờ đầu</t>
  </si>
  <si>
    <t>ENG101 (11-18)*2 giờ đầu
Lớp E11- 807QT
-------------
ENG201(11-18)*2 giờ sau
Lớp E12 - 807QT
Lớp I8- 805QT</t>
  </si>
  <si>
    <t>TOU151 (10--17)*2 giờ sau</t>
  </si>
  <si>
    <t>PSUENG101 (11-18)*2 giờ sau
Bryan</t>
  </si>
  <si>
    <t>ENG101 (11-18)*2
Lớp E11- 807QT
-------------------------
ENG201(11-18)*2
Lớp E12 - 807QT
Lớp I8- 806QT</t>
  </si>
  <si>
    <t>ENG101 (11-18)*2
Lớp E11- 807QT
---------------------------
ENG201(11-18)*2
Lớp E12 - 807QT
Lớp I8- 805QT</t>
  </si>
  <si>
    <t>MTH100 (10--17)*2 giờ sau
Ngx Tuấn Huy</t>
  </si>
  <si>
    <t>Ngx Thị Anh Đào</t>
  </si>
  <si>
    <t>Võ Hữu Hoà</t>
  </si>
  <si>
    <t>Ngx Văn Nhật Thành</t>
  </si>
  <si>
    <t>Bryan Thacker</t>
  </si>
  <si>
    <t>PSU-ECO152 (10-18)*3
Võ Thị Thuỷ Tiên</t>
  </si>
  <si>
    <t>Ngx Thị Kim Bài</t>
  </si>
  <si>
    <t>Ngx Thi Kim Bài</t>
  </si>
  <si>
    <t>Ngx Thị Lệ Nhung</t>
  </si>
  <si>
    <t>Lê Thị Hải</t>
  </si>
  <si>
    <t>ENG201 (11-18)*2 Lớp I1 - 703NVL
Lớp E3 - 801ANVL</t>
  </si>
  <si>
    <t>Lớp E1 = K18CMU_E1</t>
  </si>
  <si>
    <t>Lớp E2 = K18CMU_E2</t>
  </si>
  <si>
    <t>Lớp E3 = K18CSU_E3</t>
  </si>
  <si>
    <t>Lớp I1 = K18CMU_I1</t>
  </si>
  <si>
    <t>bao gồm các lớp CMU và CSU</t>
  </si>
  <si>
    <t>chỉ có CSU</t>
  </si>
  <si>
    <t>Lớp E6 = K18PSU_E6</t>
  </si>
  <si>
    <t>Lớp I4 = K18PSU_I4</t>
  </si>
  <si>
    <t>Lớp I6 = K18PSU_I6</t>
  </si>
  <si>
    <t>Lớp I5 = K18PSU_I5</t>
  </si>
  <si>
    <t>Lớp E7 = K18PSU_E7</t>
  </si>
  <si>
    <t>Lớp E4 = K18PSU_E4</t>
  </si>
  <si>
    <t>Lớp I3 = K18PSU_I3</t>
  </si>
  <si>
    <t>Lớp I2 = K18PSU_I2</t>
  </si>
  <si>
    <t>Lớp E5 = K18PSU_E5</t>
  </si>
  <si>
    <t>Lớp E8= K18PSU_E8</t>
  </si>
  <si>
    <t>Lớp I7= K18PSU_I7</t>
  </si>
  <si>
    <t>Lớp E10= K18PSU_E10</t>
  </si>
  <si>
    <t>Lớp E9= K18PSU_E9</t>
  </si>
  <si>
    <t>Lớp E11=K18PSU_E11</t>
  </si>
  <si>
    <t>Lớp I8 = K18PSU_I8</t>
  </si>
  <si>
    <t>Lớp E12=K18PSU_E12</t>
  </si>
  <si>
    <t>CS101(11-18)*3
Trần Kim Sanh</t>
  </si>
  <si>
    <t>128 NVL</t>
  </si>
  <si>
    <t xml:space="preserve">CMU-ENG101 (11-18)*2
Andy </t>
  </si>
  <si>
    <t>PSU-ECO151
(11--18)*2
Đ.Uyên</t>
  </si>
  <si>
    <t>SV chú ý lịch tô màu vàng, tránh đi nhầm lịch</t>
  </si>
  <si>
    <t>chú ý 901</t>
  </si>
  <si>
    <t>CS211-(10-18)*3
Bảo Trang
Nghỉ tuần 11</t>
  </si>
  <si>
    <t>K18CMUTCD1 -CAO ĐẲNG CNTT</t>
  </si>
  <si>
    <t>508 QT</t>
  </si>
  <si>
    <t>CS101 (11-18)*3
Huỳnh Gia Sơn</t>
  </si>
  <si>
    <t>CS101 (12-18)*3
Huỳnh Gia Sơn</t>
  </si>
  <si>
    <t>902-NVL</t>
  </si>
  <si>
    <t>PSU-ECO151 (13-18)*2 
Tuần 12 nghỉ 2 giờ này</t>
  </si>
  <si>
    <t>PSU-ECO151(11-18)*2 -Đ.Uyên 
Tuần 12 nghỉ 2 giờ này</t>
  </si>
  <si>
    <t>Học Thể dục- Điền kinh
(12-19)*2</t>
  </si>
  <si>
    <t>3.5ha</t>
  </si>
  <si>
    <t>Đường Hoàng văn Thái</t>
  </si>
  <si>
    <t>COM102 (10-18)*4
Ngx thị Mỹ Châu</t>
  </si>
  <si>
    <t>COM101 (10-18)*4
Võ Hữu Hoà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</si>
</sst>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/>
      <right/>
      <top style="thin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75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6" fillId="0" borderId="11" xfId="56" applyFont="1" applyFill="1" applyBorder="1" applyAlignment="1">
      <alignment vertical="center"/>
      <protection/>
    </xf>
    <xf numFmtId="0" fontId="16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16" fillId="0" borderId="0" xfId="56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61" applyFont="1" applyFill="1" applyAlignment="1">
      <alignment horizontal="right"/>
      <protection/>
    </xf>
    <xf numFmtId="0" fontId="24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 applyAlignment="1">
      <alignment horizontal="center"/>
      <protection/>
    </xf>
    <xf numFmtId="0" fontId="2" fillId="0" borderId="15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6" fillId="0" borderId="0" xfId="56" applyFont="1" applyFill="1" applyBorder="1">
      <alignment/>
      <protection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16" fillId="0" borderId="18" xfId="56" applyFont="1" applyFill="1" applyBorder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6" fillId="0" borderId="0" xfId="56" applyFont="1" applyFill="1" applyAlignment="1">
      <alignment horizontal="center"/>
      <protection/>
    </xf>
    <xf numFmtId="0" fontId="16" fillId="0" borderId="0" xfId="56" applyFont="1" applyFill="1">
      <alignment/>
      <protection/>
    </xf>
    <xf numFmtId="0" fontId="26" fillId="0" borderId="0" xfId="56" applyFont="1" applyFill="1" applyAlignment="1">
      <alignment horizontal="center"/>
      <protection/>
    </xf>
    <xf numFmtId="0" fontId="26" fillId="0" borderId="0" xfId="56" applyFont="1" applyFill="1">
      <alignment/>
      <protection/>
    </xf>
    <xf numFmtId="0" fontId="26" fillId="0" borderId="22" xfId="56" applyFont="1" applyFill="1" applyBorder="1" applyAlignment="1">
      <alignment horizontal="center" vertical="center"/>
      <protection/>
    </xf>
    <xf numFmtId="0" fontId="26" fillId="0" borderId="23" xfId="56" applyFont="1" applyFill="1" applyBorder="1" applyAlignment="1">
      <alignment horizontal="center" vertical="center"/>
      <protection/>
    </xf>
    <xf numFmtId="0" fontId="27" fillId="0" borderId="22" xfId="56" applyFont="1" applyFill="1" applyBorder="1" applyAlignment="1">
      <alignment horizontal="center" vertical="center"/>
      <protection/>
    </xf>
    <xf numFmtId="0" fontId="26" fillId="0" borderId="0" xfId="56" applyFont="1" applyFill="1" applyAlignment="1">
      <alignment horizontal="center" vertical="center"/>
      <protection/>
    </xf>
    <xf numFmtId="0" fontId="16" fillId="0" borderId="24" xfId="56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vertical="center"/>
      <protection/>
    </xf>
    <xf numFmtId="0" fontId="16" fillId="0" borderId="25" xfId="56" applyFont="1" applyFill="1" applyBorder="1" applyAlignment="1">
      <alignment horizontal="center" vertical="center"/>
      <protection/>
    </xf>
    <xf numFmtId="0" fontId="16" fillId="0" borderId="26" xfId="56" applyFont="1" applyFill="1" applyBorder="1" applyAlignment="1">
      <alignment horizontal="center" vertical="center"/>
      <protection/>
    </xf>
    <xf numFmtId="0" fontId="26" fillId="0" borderId="27" xfId="56" applyFont="1" applyFill="1" applyBorder="1" applyAlignment="1">
      <alignment horizontal="center" vertical="center" wrapText="1"/>
      <protection/>
    </xf>
    <xf numFmtId="0" fontId="26" fillId="0" borderId="28" xfId="56" applyFont="1" applyFill="1" applyBorder="1" applyAlignment="1">
      <alignment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6" fillId="0" borderId="12" xfId="56" applyFont="1" applyFill="1" applyBorder="1" applyAlignment="1">
      <alignment horizontal="center" vertical="center" wrapText="1"/>
      <protection/>
    </xf>
    <xf numFmtId="0" fontId="26" fillId="0" borderId="28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29" fillId="0" borderId="17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/>
    </xf>
    <xf numFmtId="0" fontId="16" fillId="0" borderId="16" xfId="56" applyFont="1" applyFill="1" applyBorder="1">
      <alignment/>
      <protection/>
    </xf>
    <xf numFmtId="0" fontId="2" fillId="0" borderId="11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28" fillId="0" borderId="35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7" xfId="56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6" xfId="0" applyFont="1" applyBorder="1" applyAlignment="1">
      <alignment horizontal="center"/>
    </xf>
    <xf numFmtId="0" fontId="17" fillId="0" borderId="11" xfId="56" applyFont="1" applyFill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center"/>
      <protection/>
    </xf>
    <xf numFmtId="0" fontId="9" fillId="0" borderId="0" xfId="56" applyFont="1" applyFill="1">
      <alignment/>
      <protection/>
    </xf>
    <xf numFmtId="14" fontId="42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0" fontId="11" fillId="0" borderId="36" xfId="56" applyFont="1" applyFill="1" applyBorder="1" applyAlignment="1">
      <alignment/>
      <protection/>
    </xf>
    <xf numFmtId="14" fontId="11" fillId="0" borderId="36" xfId="56" applyNumberFormat="1" applyFont="1" applyFill="1" applyBorder="1" applyAlignment="1">
      <alignment horizontal="right"/>
      <protection/>
    </xf>
    <xf numFmtId="0" fontId="19" fillId="0" borderId="15" xfId="59" applyFont="1" applyFill="1" applyBorder="1" applyAlignment="1">
      <alignment horizontal="right"/>
      <protection/>
    </xf>
    <xf numFmtId="0" fontId="19" fillId="0" borderId="0" xfId="59" applyFont="1" applyFill="1" applyBorder="1" applyAlignment="1">
      <alignment horizontal="left"/>
      <protection/>
    </xf>
    <xf numFmtId="0" fontId="14" fillId="0" borderId="11" xfId="59" applyFont="1" applyFill="1" applyBorder="1">
      <alignment/>
      <protection/>
    </xf>
    <xf numFmtId="0" fontId="19" fillId="0" borderId="11" xfId="59" applyFont="1" applyFill="1" applyBorder="1" applyAlignment="1">
      <alignment horizontal="center"/>
      <protection/>
    </xf>
    <xf numFmtId="0" fontId="19" fillId="0" borderId="16" xfId="59" applyFont="1" applyFill="1" applyBorder="1" applyAlignment="1">
      <alignment horizontal="left"/>
      <protection/>
    </xf>
    <xf numFmtId="0" fontId="2" fillId="0" borderId="27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/>
    </xf>
    <xf numFmtId="0" fontId="14" fillId="0" borderId="11" xfId="55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19" xfId="56" applyFont="1" applyFill="1" applyBorder="1" applyAlignment="1">
      <alignment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vertical="center" wrapText="1"/>
    </xf>
    <xf numFmtId="0" fontId="37" fillId="0" borderId="38" xfId="0" applyFont="1" applyFill="1" applyBorder="1" applyAlignment="1">
      <alignment wrapText="1"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19" xfId="56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24" xfId="0" applyFont="1" applyBorder="1" applyAlignment="1">
      <alignment/>
    </xf>
    <xf numFmtId="0" fontId="16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vertical="center"/>
    </xf>
    <xf numFmtId="0" fontId="49" fillId="0" borderId="26" xfId="0" applyFont="1" applyBorder="1" applyAlignment="1">
      <alignment/>
    </xf>
    <xf numFmtId="0" fontId="16" fillId="0" borderId="2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39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26" fillId="0" borderId="0" xfId="56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wrapText="1"/>
    </xf>
    <xf numFmtId="0" fontId="11" fillId="0" borderId="41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 wrapText="1"/>
    </xf>
    <xf numFmtId="0" fontId="3" fillId="0" borderId="42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3" fillId="0" borderId="42" xfId="0" applyFont="1" applyFill="1" applyBorder="1" applyAlignment="1">
      <alignment vertical="center"/>
    </xf>
    <xf numFmtId="0" fontId="50" fillId="0" borderId="42" xfId="0" applyFont="1" applyBorder="1" applyAlignment="1">
      <alignment/>
    </xf>
    <xf numFmtId="0" fontId="50" fillId="0" borderId="0" xfId="0" applyFont="1" applyAlignment="1">
      <alignment/>
    </xf>
    <xf numFmtId="0" fontId="50" fillId="0" borderId="25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2" fillId="0" borderId="43" xfId="56" applyFont="1" applyFill="1" applyBorder="1" applyAlignment="1">
      <alignment vertical="center" wrapText="1"/>
      <protection/>
    </xf>
    <xf numFmtId="0" fontId="11" fillId="0" borderId="3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5" xfId="55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wrapText="1"/>
    </xf>
    <xf numFmtId="0" fontId="5" fillId="0" borderId="11" xfId="56" applyFont="1" applyFill="1" applyBorder="1" applyAlignment="1">
      <alignment horizontal="center" vertical="center"/>
      <protection/>
    </xf>
    <xf numFmtId="0" fontId="15" fillId="0" borderId="11" xfId="56" applyFont="1" applyFill="1" applyBorder="1" applyAlignment="1">
      <alignment horizontal="center" vertical="center"/>
      <protection/>
    </xf>
    <xf numFmtId="0" fontId="15" fillId="0" borderId="11" xfId="0" applyFont="1" applyFill="1" applyBorder="1" applyAlignment="1">
      <alignment horizontal="center" vertical="center"/>
    </xf>
    <xf numFmtId="0" fontId="5" fillId="0" borderId="44" xfId="56" applyFont="1" applyFill="1" applyBorder="1" applyAlignment="1">
      <alignment horizontal="center" vertical="center"/>
      <protection/>
    </xf>
    <xf numFmtId="0" fontId="1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25" fillId="0" borderId="12" xfId="5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3" fillId="0" borderId="37" xfId="0" applyFont="1" applyFill="1" applyBorder="1" applyAlignment="1">
      <alignment vertical="center" wrapText="1"/>
    </xf>
    <xf numFmtId="0" fontId="7" fillId="0" borderId="37" xfId="56" applyFont="1" applyFill="1" applyBorder="1" applyAlignment="1">
      <alignment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vertical="center" wrapText="1"/>
      <protection/>
    </xf>
    <xf numFmtId="0" fontId="15" fillId="0" borderId="11" xfId="0" applyFont="1" applyFill="1" applyBorder="1" applyAlignment="1">
      <alignment horizontal="center" wrapText="1"/>
    </xf>
    <xf numFmtId="0" fontId="35" fillId="0" borderId="37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3" fillId="0" borderId="45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36" fillId="0" borderId="34" xfId="0" applyFont="1" applyFill="1" applyBorder="1" applyAlignment="1">
      <alignment horizontal="center"/>
    </xf>
    <xf numFmtId="0" fontId="89" fillId="0" borderId="15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left"/>
    </xf>
    <xf numFmtId="0" fontId="90" fillId="0" borderId="11" xfId="0" applyFont="1" applyFill="1" applyBorder="1" applyAlignment="1">
      <alignment/>
    </xf>
    <xf numFmtId="0" fontId="89" fillId="0" borderId="11" xfId="0" applyFont="1" applyFill="1" applyBorder="1" applyAlignment="1">
      <alignment horizontal="center"/>
    </xf>
    <xf numFmtId="0" fontId="90" fillId="0" borderId="35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37" xfId="56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4" fillId="0" borderId="35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11" fillId="0" borderId="22" xfId="56" applyFont="1" applyFill="1" applyBorder="1" applyAlignment="1">
      <alignment horizontal="center" vertical="center"/>
      <protection/>
    </xf>
    <xf numFmtId="0" fontId="11" fillId="0" borderId="0" xfId="56" applyFont="1" applyFill="1" applyAlignment="1">
      <alignment horizontal="center" vertical="center"/>
      <protection/>
    </xf>
    <xf numFmtId="0" fontId="9" fillId="0" borderId="24" xfId="56" applyFont="1" applyFill="1" applyBorder="1" applyAlignment="1">
      <alignment horizontal="center" vertical="center"/>
      <protection/>
    </xf>
    <xf numFmtId="0" fontId="9" fillId="0" borderId="0" xfId="56" applyFont="1" applyFill="1" applyAlignment="1">
      <alignment vertical="center"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9" fillId="0" borderId="26" xfId="56" applyFont="1" applyFill="1" applyBorder="1" applyAlignment="1">
      <alignment horizontal="center" vertical="center"/>
      <protection/>
    </xf>
    <xf numFmtId="0" fontId="91" fillId="0" borderId="12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vertical="center"/>
      <protection/>
    </xf>
    <xf numFmtId="0" fontId="18" fillId="0" borderId="22" xfId="55" applyFont="1" applyFill="1" applyBorder="1" applyAlignment="1">
      <alignment horizontal="center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31" fillId="0" borderId="31" xfId="0" applyFont="1" applyFill="1" applyBorder="1" applyAlignment="1">
      <alignment horizontal="right"/>
    </xf>
    <xf numFmtId="0" fontId="20" fillId="0" borderId="0" xfId="62" applyFont="1" applyFill="1" applyAlignment="1">
      <alignment horizontal="center" vertical="center"/>
      <protection/>
    </xf>
    <xf numFmtId="0" fontId="92" fillId="0" borderId="15" xfId="0" applyFont="1" applyFill="1" applyBorder="1" applyAlignment="1">
      <alignment horizontal="right"/>
    </xf>
    <xf numFmtId="0" fontId="92" fillId="0" borderId="16" xfId="0" applyFont="1" applyFill="1" applyBorder="1" applyAlignment="1">
      <alignment horizontal="left"/>
    </xf>
    <xf numFmtId="0" fontId="93" fillId="0" borderId="11" xfId="0" applyFont="1" applyFill="1" applyBorder="1" applyAlignment="1">
      <alignment/>
    </xf>
    <xf numFmtId="0" fontId="32" fillId="0" borderId="35" xfId="0" applyFont="1" applyFill="1" applyBorder="1" applyAlignment="1">
      <alignment horizontal="center"/>
    </xf>
    <xf numFmtId="0" fontId="45" fillId="0" borderId="25" xfId="55" applyFont="1" applyFill="1" applyBorder="1" applyAlignment="1">
      <alignment horizontal="right"/>
      <protection/>
    </xf>
    <xf numFmtId="0" fontId="45" fillId="0" borderId="25" xfId="55" applyFont="1" applyFill="1" applyBorder="1" applyAlignment="1">
      <alignment horizontal="left"/>
      <protection/>
    </xf>
    <xf numFmtId="0" fontId="46" fillId="0" borderId="25" xfId="55" applyFont="1" applyFill="1" applyBorder="1">
      <alignment/>
      <protection/>
    </xf>
    <xf numFmtId="0" fontId="33" fillId="0" borderId="25" xfId="55" applyFont="1" applyFill="1" applyBorder="1" applyAlignment="1">
      <alignment horizontal="center"/>
      <protection/>
    </xf>
    <xf numFmtId="0" fontId="36" fillId="0" borderId="25" xfId="55" applyFont="1" applyFill="1" applyBorder="1" applyAlignment="1">
      <alignment horizontal="center"/>
      <protection/>
    </xf>
    <xf numFmtId="0" fontId="43" fillId="0" borderId="26" xfId="55" applyFont="1" applyFill="1" applyBorder="1" applyAlignment="1">
      <alignment horizontal="right"/>
      <protection/>
    </xf>
    <xf numFmtId="0" fontId="43" fillId="0" borderId="26" xfId="55" applyFont="1" applyFill="1" applyBorder="1" applyAlignment="1">
      <alignment horizontal="left"/>
      <protection/>
    </xf>
    <xf numFmtId="0" fontId="44" fillId="0" borderId="26" xfId="55" applyFont="1" applyFill="1" applyBorder="1">
      <alignment/>
      <protection/>
    </xf>
    <xf numFmtId="0" fontId="43" fillId="0" borderId="26" xfId="55" applyFont="1" applyFill="1" applyBorder="1" applyAlignment="1">
      <alignment horizontal="center"/>
      <protection/>
    </xf>
    <xf numFmtId="0" fontId="44" fillId="0" borderId="26" xfId="55" applyFont="1" applyFill="1" applyBorder="1" applyAlignment="1">
      <alignment horizontal="center"/>
      <protection/>
    </xf>
    <xf numFmtId="0" fontId="22" fillId="0" borderId="22" xfId="56" applyFont="1" applyFill="1" applyBorder="1">
      <alignment/>
      <protection/>
    </xf>
    <xf numFmtId="0" fontId="21" fillId="0" borderId="22" xfId="55" applyFont="1" applyFill="1" applyBorder="1" applyAlignment="1">
      <alignment horizontal="center"/>
      <protection/>
    </xf>
    <xf numFmtId="0" fontId="19" fillId="0" borderId="22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9" fillId="0" borderId="0" xfId="55" applyFont="1" applyFill="1" applyBorder="1" applyAlignment="1">
      <alignment horizontal="center"/>
      <protection/>
    </xf>
    <xf numFmtId="0" fontId="38" fillId="0" borderId="25" xfId="55" applyFont="1" applyFill="1" applyBorder="1" applyAlignment="1">
      <alignment horizontal="right"/>
      <protection/>
    </xf>
    <xf numFmtId="0" fontId="38" fillId="0" borderId="25" xfId="55" applyFont="1" applyFill="1" applyBorder="1" applyAlignment="1">
      <alignment horizontal="left"/>
      <protection/>
    </xf>
    <xf numFmtId="0" fontId="39" fillId="0" borderId="25" xfId="55" applyFont="1" applyFill="1" applyBorder="1" applyAlignment="1">
      <alignment wrapText="1"/>
      <protection/>
    </xf>
    <xf numFmtId="0" fontId="40" fillId="0" borderId="25" xfId="55" applyFont="1" applyFill="1" applyBorder="1" applyAlignment="1">
      <alignment horizontal="center"/>
      <protection/>
    </xf>
    <xf numFmtId="0" fontId="19" fillId="0" borderId="26" xfId="55" applyFont="1" applyFill="1" applyBorder="1" applyAlignment="1">
      <alignment horizontal="right"/>
      <protection/>
    </xf>
    <xf numFmtId="0" fontId="19" fillId="0" borderId="26" xfId="55" applyFont="1" applyFill="1" applyBorder="1" applyAlignment="1">
      <alignment horizontal="left"/>
      <protection/>
    </xf>
    <xf numFmtId="0" fontId="32" fillId="0" borderId="26" xfId="55" applyFont="1" applyFill="1" applyBorder="1">
      <alignment/>
      <protection/>
    </xf>
    <xf numFmtId="0" fontId="33" fillId="0" borderId="26" xfId="55" applyFont="1" applyFill="1" applyBorder="1" applyAlignment="1">
      <alignment horizontal="center" vertical="center"/>
      <protection/>
    </xf>
    <xf numFmtId="0" fontId="36" fillId="0" borderId="26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right"/>
      <protection/>
    </xf>
    <xf numFmtId="0" fontId="19" fillId="0" borderId="0" xfId="55" applyFont="1" applyFill="1" applyBorder="1" applyAlignment="1">
      <alignment horizontal="left"/>
      <protection/>
    </xf>
    <xf numFmtId="0" fontId="32" fillId="0" borderId="45" xfId="55" applyFont="1" applyFill="1" applyBorder="1">
      <alignment/>
      <protection/>
    </xf>
    <xf numFmtId="0" fontId="33" fillId="0" borderId="45" xfId="55" applyFont="1" applyFill="1" applyBorder="1" applyAlignment="1">
      <alignment horizontal="center" vertical="center"/>
      <protection/>
    </xf>
    <xf numFmtId="0" fontId="36" fillId="0" borderId="45" xfId="55" applyFont="1" applyFill="1" applyBorder="1" applyAlignment="1">
      <alignment horizontal="center"/>
      <protection/>
    </xf>
    <xf numFmtId="0" fontId="3" fillId="0" borderId="37" xfId="56" applyFont="1" applyFill="1" applyBorder="1" applyAlignment="1">
      <alignment vertical="center" wrapText="1"/>
      <protection/>
    </xf>
    <xf numFmtId="0" fontId="2" fillId="0" borderId="43" xfId="0" applyFont="1" applyFill="1" applyBorder="1" applyAlignment="1">
      <alignment vertical="center" wrapText="1"/>
    </xf>
    <xf numFmtId="0" fontId="53" fillId="0" borderId="43" xfId="56" applyFont="1" applyFill="1" applyBorder="1" applyAlignment="1">
      <alignment vertical="center" wrapText="1"/>
      <protection/>
    </xf>
    <xf numFmtId="0" fontId="53" fillId="0" borderId="11" xfId="56" applyFont="1" applyFill="1" applyBorder="1" applyAlignment="1">
      <alignment vertical="center" wrapText="1"/>
      <protection/>
    </xf>
    <xf numFmtId="0" fontId="2" fillId="0" borderId="11" xfId="56" applyFont="1" applyFill="1" applyBorder="1" applyAlignment="1">
      <alignment vertical="top" wrapText="1"/>
      <protection/>
    </xf>
    <xf numFmtId="0" fontId="33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3" fillId="0" borderId="11" xfId="56" applyFont="1" applyFill="1" applyBorder="1" applyAlignment="1">
      <alignment horizontal="center" vertical="center" wrapText="1"/>
      <protection/>
    </xf>
    <xf numFmtId="0" fontId="53" fillId="0" borderId="0" xfId="56" applyFont="1" applyFill="1" applyAlignment="1">
      <alignment vertical="center"/>
      <protection/>
    </xf>
    <xf numFmtId="0" fontId="6" fillId="0" borderId="28" xfId="56" applyFont="1" applyFill="1" applyBorder="1" applyAlignment="1">
      <alignment vertical="center" wrapText="1"/>
      <protection/>
    </xf>
    <xf numFmtId="0" fontId="3" fillId="0" borderId="11" xfId="56" applyFont="1" applyFill="1" applyBorder="1" applyAlignment="1">
      <alignment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9" xfId="56" applyFont="1" applyFill="1" applyBorder="1" applyAlignment="1">
      <alignment vertical="center"/>
      <protection/>
    </xf>
    <xf numFmtId="0" fontId="9" fillId="0" borderId="20" xfId="56" applyFont="1" applyFill="1" applyBorder="1" applyAlignment="1">
      <alignment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22" xfId="56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3" fillId="0" borderId="24" xfId="56" applyFont="1" applyFill="1" applyBorder="1" applyAlignment="1">
      <alignment horizontal="center" vertical="center"/>
      <protection/>
    </xf>
    <xf numFmtId="0" fontId="3" fillId="0" borderId="25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28" fillId="0" borderId="38" xfId="0" applyFont="1" applyFill="1" applyBorder="1" applyAlignment="1">
      <alignment wrapText="1"/>
    </xf>
    <xf numFmtId="0" fontId="4" fillId="0" borderId="0" xfId="56" applyFont="1" applyFill="1" applyAlignment="1">
      <alignment horizontal="center"/>
      <protection/>
    </xf>
    <xf numFmtId="14" fontId="5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0" fontId="13" fillId="0" borderId="0" xfId="56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0" fontId="13" fillId="0" borderId="36" xfId="56" applyFont="1" applyFill="1" applyBorder="1" applyAlignment="1">
      <alignment/>
      <protection/>
    </xf>
    <xf numFmtId="14" fontId="13" fillId="0" borderId="36" xfId="56" applyNumberFormat="1" applyFont="1" applyFill="1" applyBorder="1" applyAlignment="1">
      <alignment horizontal="right"/>
      <protection/>
    </xf>
    <xf numFmtId="0" fontId="13" fillId="0" borderId="22" xfId="56" applyFont="1" applyFill="1" applyBorder="1" applyAlignment="1">
      <alignment horizontal="center" vertical="center"/>
      <protection/>
    </xf>
    <xf numFmtId="0" fontId="13" fillId="0" borderId="0" xfId="56" applyFont="1" applyFill="1" applyAlignment="1">
      <alignment horizontal="center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vertical="center"/>
      <protection/>
    </xf>
    <xf numFmtId="0" fontId="3" fillId="0" borderId="38" xfId="0" applyFont="1" applyFill="1" applyBorder="1" applyAlignment="1">
      <alignment wrapText="1"/>
    </xf>
    <xf numFmtId="0" fontId="4" fillId="0" borderId="22" xfId="56" applyFont="1" applyFill="1" applyBorder="1">
      <alignment/>
      <protection/>
    </xf>
    <xf numFmtId="0" fontId="94" fillId="0" borderId="0" xfId="0" applyFont="1" applyFill="1" applyAlignment="1">
      <alignment/>
    </xf>
    <xf numFmtId="0" fontId="4" fillId="0" borderId="0" xfId="56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14" fontId="55" fillId="0" borderId="0" xfId="56" applyNumberFormat="1" applyFont="1" applyFill="1">
      <alignment/>
      <protection/>
    </xf>
    <xf numFmtId="0" fontId="11" fillId="0" borderId="0" xfId="56" applyFont="1" applyFill="1">
      <alignment/>
      <protection/>
    </xf>
    <xf numFmtId="0" fontId="26" fillId="0" borderId="0" xfId="56" applyFont="1" applyFill="1" applyAlignment="1">
      <alignment vertical="center"/>
      <protection/>
    </xf>
    <xf numFmtId="0" fontId="13" fillId="0" borderId="19" xfId="0" applyFont="1" applyFill="1" applyBorder="1" applyAlignment="1">
      <alignment horizontal="center" vertical="center" wrapText="1"/>
    </xf>
    <xf numFmtId="0" fontId="2" fillId="0" borderId="37" xfId="56" applyFont="1" applyFill="1" applyBorder="1" applyAlignment="1">
      <alignment horizontal="center" vertical="center"/>
      <protection/>
    </xf>
    <xf numFmtId="0" fontId="35" fillId="0" borderId="12" xfId="56" applyFont="1" applyFill="1" applyBorder="1" applyAlignment="1">
      <alignment horizontal="center" vertical="center" wrapText="1"/>
      <protection/>
    </xf>
    <xf numFmtId="0" fontId="11" fillId="0" borderId="0" xfId="56" applyFont="1" applyFill="1" applyAlignment="1">
      <alignment horizontal="center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31" fillId="0" borderId="32" xfId="0" applyFont="1" applyFill="1" applyBorder="1" applyAlignment="1">
      <alignment horizontal="left"/>
    </xf>
    <xf numFmtId="0" fontId="32" fillId="0" borderId="43" xfId="0" applyFont="1" applyFill="1" applyBorder="1" applyAlignment="1">
      <alignment/>
    </xf>
    <xf numFmtId="0" fontId="33" fillId="0" borderId="43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0" fontId="32" fillId="0" borderId="45" xfId="0" applyFont="1" applyFill="1" applyBorder="1" applyAlignment="1">
      <alignment/>
    </xf>
    <xf numFmtId="0" fontId="33" fillId="0" borderId="45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left"/>
    </xf>
    <xf numFmtId="0" fontId="14" fillId="0" borderId="43" xfId="0" applyFont="1" applyFill="1" applyBorder="1" applyAlignment="1">
      <alignment/>
    </xf>
    <xf numFmtId="0" fontId="36" fillId="0" borderId="13" xfId="0" applyFont="1" applyFill="1" applyBorder="1" applyAlignment="1">
      <alignment horizontal="center"/>
    </xf>
    <xf numFmtId="0" fontId="14" fillId="0" borderId="45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25" xfId="55" applyFont="1" applyFill="1" applyBorder="1" applyAlignment="1">
      <alignment horizontal="right"/>
      <protection/>
    </xf>
    <xf numFmtId="0" fontId="31" fillId="0" borderId="25" xfId="55" applyFont="1" applyFill="1" applyBorder="1" applyAlignment="1">
      <alignment horizontal="left"/>
      <protection/>
    </xf>
    <xf numFmtId="0" fontId="32" fillId="0" borderId="25" xfId="55" applyFont="1" applyFill="1" applyBorder="1">
      <alignment/>
      <protection/>
    </xf>
    <xf numFmtId="0" fontId="52" fillId="0" borderId="22" xfId="56" applyFont="1" applyFill="1" applyBorder="1">
      <alignment/>
      <protection/>
    </xf>
    <xf numFmtId="0" fontId="5" fillId="0" borderId="43" xfId="0" applyFont="1" applyFill="1" applyBorder="1" applyAlignment="1">
      <alignment horizontal="center" wrapText="1"/>
    </xf>
    <xf numFmtId="0" fontId="4" fillId="0" borderId="11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95" fillId="0" borderId="15" xfId="0" applyFont="1" applyFill="1" applyBorder="1" applyAlignment="1">
      <alignment horizontal="right"/>
    </xf>
    <xf numFmtId="0" fontId="95" fillId="0" borderId="16" xfId="0" applyFont="1" applyFill="1" applyBorder="1" applyAlignment="1">
      <alignment horizontal="left"/>
    </xf>
    <xf numFmtId="0" fontId="96" fillId="0" borderId="11" xfId="0" applyFont="1" applyFill="1" applyBorder="1" applyAlignment="1">
      <alignment/>
    </xf>
    <xf numFmtId="0" fontId="9" fillId="0" borderId="10" xfId="56" applyFont="1" applyFill="1" applyBorder="1" applyAlignment="1">
      <alignment vertical="center"/>
      <protection/>
    </xf>
    <xf numFmtId="0" fontId="9" fillId="0" borderId="11" xfId="56" applyFont="1" applyFill="1" applyBorder="1" applyAlignment="1">
      <alignment vertical="center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3" fillId="33" borderId="0" xfId="56" applyFont="1" applyFill="1" applyAlignment="1">
      <alignment vertical="center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11" fillId="0" borderId="0" xfId="56" applyFont="1" applyFill="1" applyAlignment="1">
      <alignment vertical="center"/>
      <protection/>
    </xf>
    <xf numFmtId="0" fontId="2" fillId="33" borderId="29" xfId="56" applyFont="1" applyFill="1" applyBorder="1" applyAlignment="1">
      <alignment horizontal="center" vertical="center"/>
      <protection/>
    </xf>
    <xf numFmtId="0" fontId="16" fillId="33" borderId="0" xfId="56" applyFont="1" applyFill="1" applyAlignment="1">
      <alignment vertical="center"/>
      <protection/>
    </xf>
    <xf numFmtId="0" fontId="5" fillId="33" borderId="27" xfId="56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2" fillId="34" borderId="28" xfId="56" applyFont="1" applyFill="1" applyBorder="1" applyAlignment="1">
      <alignment horizontal="center" vertical="center" wrapText="1"/>
      <protection/>
    </xf>
    <xf numFmtId="0" fontId="2" fillId="33" borderId="12" xfId="56" applyFont="1" applyFill="1" applyBorder="1" applyAlignment="1">
      <alignment horizontal="center" vertical="center" wrapText="1"/>
      <protection/>
    </xf>
    <xf numFmtId="0" fontId="2" fillId="35" borderId="27" xfId="56" applyFont="1" applyFill="1" applyBorder="1" applyAlignment="1">
      <alignment horizontal="center" vertical="center"/>
      <protection/>
    </xf>
    <xf numFmtId="0" fontId="2" fillId="35" borderId="28" xfId="56" applyFont="1" applyFill="1" applyBorder="1" applyAlignment="1">
      <alignment horizontal="center" vertical="center" wrapText="1"/>
      <protection/>
    </xf>
    <xf numFmtId="0" fontId="2" fillId="33" borderId="27" xfId="56" applyFont="1" applyFill="1" applyBorder="1" applyAlignment="1">
      <alignment horizontal="center" vertical="center"/>
      <protection/>
    </xf>
    <xf numFmtId="0" fontId="26" fillId="0" borderId="43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center" vertical="center"/>
      <protection/>
    </xf>
    <xf numFmtId="0" fontId="91" fillId="0" borderId="43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3" fillId="0" borderId="4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16" fillId="0" borderId="22" xfId="56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center" vertical="center"/>
      <protection/>
    </xf>
    <xf numFmtId="0" fontId="26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26" fillId="0" borderId="48" xfId="56" applyFont="1" applyFill="1" applyBorder="1" applyAlignment="1">
      <alignment horizontal="center" vertical="center"/>
      <protection/>
    </xf>
    <xf numFmtId="0" fontId="26" fillId="0" borderId="39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16" fillId="0" borderId="0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4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6" fillId="0" borderId="37" xfId="56" applyFont="1" applyFill="1" applyBorder="1" applyAlignment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1" fillId="0" borderId="0" xfId="56" applyFont="1" applyFill="1" applyAlignment="1">
      <alignment horizontal="center"/>
      <protection/>
    </xf>
    <xf numFmtId="0" fontId="16" fillId="0" borderId="11" xfId="56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37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6" fillId="0" borderId="23" xfId="56" applyFont="1" applyFill="1" applyBorder="1" applyAlignment="1">
      <alignment horizontal="center" vertical="center"/>
      <protection/>
    </xf>
    <xf numFmtId="0" fontId="26" fillId="0" borderId="51" xfId="56" applyFont="1" applyFill="1" applyBorder="1" applyAlignment="1">
      <alignment horizontal="center" vertical="center"/>
      <protection/>
    </xf>
    <xf numFmtId="0" fontId="16" fillId="0" borderId="43" xfId="56" applyFont="1" applyFill="1" applyBorder="1" applyAlignment="1">
      <alignment horizontal="center" vertical="center" wrapText="1"/>
      <protection/>
    </xf>
    <xf numFmtId="0" fontId="16" fillId="0" borderId="48" xfId="56" applyFont="1" applyFill="1" applyBorder="1" applyAlignment="1">
      <alignment horizontal="center" vertical="center"/>
      <protection/>
    </xf>
    <xf numFmtId="0" fontId="16" fillId="0" borderId="52" xfId="56" applyFont="1" applyFill="1" applyBorder="1" applyAlignment="1">
      <alignment horizontal="center" vertical="center"/>
      <protection/>
    </xf>
    <xf numFmtId="0" fontId="35" fillId="0" borderId="48" xfId="56" applyFont="1" applyFill="1" applyBorder="1" applyAlignment="1">
      <alignment horizontal="center" vertical="center" wrapText="1"/>
      <protection/>
    </xf>
    <xf numFmtId="0" fontId="35" fillId="0" borderId="52" xfId="56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9" xfId="56" applyFont="1" applyFill="1" applyBorder="1" applyAlignment="1">
      <alignment horizontal="center" vertical="center" wrapText="1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2" fillId="0" borderId="39" xfId="56" applyFont="1" applyFill="1" applyBorder="1" applyAlignment="1">
      <alignment horizontal="center" vertical="center"/>
      <protection/>
    </xf>
    <xf numFmtId="0" fontId="3" fillId="0" borderId="48" xfId="56" applyFont="1" applyFill="1" applyBorder="1" applyAlignment="1">
      <alignment horizontal="center" vertical="center"/>
      <protection/>
    </xf>
    <xf numFmtId="0" fontId="3" fillId="0" borderId="52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 wrapText="1"/>
      <protection/>
    </xf>
    <xf numFmtId="0" fontId="2" fillId="0" borderId="52" xfId="56" applyFont="1" applyFill="1" applyBorder="1" applyAlignment="1">
      <alignment horizontal="center" vertical="center"/>
      <protection/>
    </xf>
    <xf numFmtId="0" fontId="2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3" fillId="0" borderId="43" xfId="56" applyFont="1" applyFill="1" applyBorder="1" applyAlignment="1">
      <alignment horizontal="center" vertical="center" wrapText="1"/>
      <protection/>
    </xf>
    <xf numFmtId="0" fontId="53" fillId="0" borderId="11" xfId="56" applyFont="1" applyFill="1" applyBorder="1" applyAlignment="1">
      <alignment horizontal="center" vertical="center" wrapText="1"/>
      <protection/>
    </xf>
    <xf numFmtId="0" fontId="53" fillId="0" borderId="19" xfId="56" applyFont="1" applyFill="1" applyBorder="1" applyAlignment="1">
      <alignment horizontal="center" vertical="center" wrapText="1"/>
      <protection/>
    </xf>
    <xf numFmtId="0" fontId="3" fillId="33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3" fillId="0" borderId="53" xfId="56" applyFont="1" applyFill="1" applyBorder="1" applyAlignment="1">
      <alignment horizontal="center" vertical="center" wrapText="1"/>
      <protection/>
    </xf>
    <xf numFmtId="0" fontId="53" fillId="0" borderId="45" xfId="56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1" fillId="0" borderId="45" xfId="56" applyFont="1" applyFill="1" applyBorder="1" applyAlignment="1">
      <alignment horizontal="center"/>
      <protection/>
    </xf>
    <xf numFmtId="0" fontId="35" fillId="0" borderId="43" xfId="56" applyFont="1" applyFill="1" applyBorder="1" applyAlignment="1">
      <alignment horizontal="center" vertical="center" wrapText="1"/>
      <protection/>
    </xf>
    <xf numFmtId="0" fontId="35" fillId="0" borderId="19" xfId="56" applyFont="1" applyFill="1" applyBorder="1" applyAlignment="1">
      <alignment horizontal="center" vertical="center" wrapText="1"/>
      <protection/>
    </xf>
    <xf numFmtId="0" fontId="2" fillId="0" borderId="43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0" fontId="9" fillId="0" borderId="45" xfId="56" applyFont="1" applyFill="1" applyBorder="1" applyAlignment="1">
      <alignment horizontal="center"/>
      <protection/>
    </xf>
    <xf numFmtId="0" fontId="11" fillId="0" borderId="23" xfId="56" applyFont="1" applyFill="1" applyBorder="1" applyAlignment="1">
      <alignment horizontal="center" vertical="center"/>
      <protection/>
    </xf>
    <xf numFmtId="0" fontId="11" fillId="0" borderId="51" xfId="56" applyFont="1" applyFill="1" applyBorder="1" applyAlignment="1">
      <alignment horizontal="center" vertical="center"/>
      <protection/>
    </xf>
    <xf numFmtId="0" fontId="19" fillId="0" borderId="22" xfId="55" applyFont="1" applyFill="1" applyBorder="1" applyAlignment="1">
      <alignment horizontal="center" vertical="center" wrapText="1"/>
      <protection/>
    </xf>
    <xf numFmtId="0" fontId="2" fillId="0" borderId="43" xfId="56" applyFont="1" applyFill="1" applyBorder="1" applyAlignment="1">
      <alignment horizontal="center" vertical="top" wrapText="1"/>
      <protection/>
    </xf>
    <xf numFmtId="0" fontId="2" fillId="0" borderId="11" xfId="56" applyFont="1" applyFill="1" applyBorder="1" applyAlignment="1">
      <alignment horizontal="center" vertical="top" wrapText="1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9" fillId="0" borderId="22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1" xfId="56" applyFont="1" applyFill="1" applyBorder="1" applyAlignment="1">
      <alignment horizontal="center" vertical="center"/>
      <protection/>
    </xf>
    <xf numFmtId="0" fontId="21" fillId="0" borderId="22" xfId="55" applyFont="1" applyFill="1" applyBorder="1" applyAlignment="1">
      <alignment horizontal="right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33" borderId="43" xfId="56" applyFont="1" applyFill="1" applyBorder="1" applyAlignment="1">
      <alignment horizontal="center" vertical="top" wrapText="1"/>
      <protection/>
    </xf>
    <xf numFmtId="0" fontId="2" fillId="33" borderId="11" xfId="56" applyFont="1" applyFill="1" applyBorder="1" applyAlignment="1">
      <alignment horizontal="center" vertical="top" wrapText="1"/>
      <protection/>
    </xf>
    <xf numFmtId="0" fontId="2" fillId="33" borderId="19" xfId="56" applyFont="1" applyFill="1" applyBorder="1" applyAlignment="1">
      <alignment horizontal="center" vertical="top" wrapText="1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37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13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19" fillId="0" borderId="22" xfId="55" applyFont="1" applyFill="1" applyBorder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13" fillId="0" borderId="23" xfId="56" applyFont="1" applyFill="1" applyBorder="1" applyAlignment="1">
      <alignment horizontal="center" vertical="center"/>
      <protection/>
    </xf>
    <xf numFmtId="0" fontId="13" fillId="0" borderId="51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3" fillId="0" borderId="45" xfId="56" applyFont="1" applyFill="1" applyBorder="1" applyAlignment="1">
      <alignment horizontal="center"/>
      <protection/>
    </xf>
    <xf numFmtId="0" fontId="4" fillId="0" borderId="45" xfId="56" applyFont="1" applyFill="1" applyBorder="1" applyAlignment="1">
      <alignment horizontal="center"/>
      <protection/>
    </xf>
    <xf numFmtId="0" fontId="2" fillId="33" borderId="43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19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91" fillId="0" borderId="11" xfId="56" applyFont="1" applyFill="1" applyBorder="1" applyAlignment="1">
      <alignment horizontal="center" vertical="center" wrapText="1"/>
      <protection/>
    </xf>
    <xf numFmtId="0" fontId="91" fillId="0" borderId="19" xfId="56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rmal 7" xfId="60"/>
    <cellStyle name="Normal_BANGDIEM" xfId="61"/>
    <cellStyle name="Normal_in bang diem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E8">
      <selection activeCell="J16" sqref="J16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6.00390625" style="30" customWidth="1"/>
    <col min="5" max="5" width="16.140625" style="30" customWidth="1"/>
    <col min="6" max="7" width="16.28125" style="30" customWidth="1"/>
    <col min="8" max="8" width="15.00390625" style="30" customWidth="1"/>
    <col min="9" max="9" width="17.140625" style="30" customWidth="1"/>
    <col min="10" max="10" width="11.7109375" style="30" customWidth="1"/>
    <col min="11" max="11" width="9.28125" style="30" customWidth="1"/>
    <col min="12" max="12" width="11.28125" style="30" bestFit="1" customWidth="1"/>
    <col min="13" max="13" width="12.421875" style="30" customWidth="1"/>
    <col min="14" max="16384" width="10.421875" style="30" customWidth="1"/>
  </cols>
  <sheetData>
    <row r="1" spans="1:12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L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297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$L$1+($G$4-10)*7</f>
        <v>41204</v>
      </c>
      <c r="J4" s="78">
        <v>20</v>
      </c>
    </row>
    <row r="5" spans="1:10" s="36" customFormat="1" ht="19.5" customHeigh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2" s="10" customFormat="1" ht="22.5" customHeight="1">
      <c r="A6" s="349" t="s">
        <v>1</v>
      </c>
      <c r="B6" s="37">
        <v>1</v>
      </c>
      <c r="C6" s="37" t="s">
        <v>15</v>
      </c>
      <c r="D6" s="347" t="s">
        <v>417</v>
      </c>
      <c r="F6" s="347" t="s">
        <v>417</v>
      </c>
      <c r="G6" s="365" t="s">
        <v>395</v>
      </c>
      <c r="H6" s="378" t="s">
        <v>487</v>
      </c>
      <c r="I6" s="365" t="s">
        <v>395</v>
      </c>
      <c r="J6" s="4"/>
      <c r="L6" s="10" t="s">
        <v>451</v>
      </c>
    </row>
    <row r="7" spans="1:12" s="10" customFormat="1" ht="24" customHeight="1">
      <c r="A7" s="377"/>
      <c r="B7" s="39">
        <v>2</v>
      </c>
      <c r="C7" s="39" t="s">
        <v>16</v>
      </c>
      <c r="D7" s="381"/>
      <c r="F7" s="381"/>
      <c r="G7" s="366"/>
      <c r="H7" s="380"/>
      <c r="I7" s="366"/>
      <c r="J7" s="6"/>
      <c r="L7" s="10" t="s">
        <v>452</v>
      </c>
    </row>
    <row r="8" spans="1:14" s="10" customFormat="1" ht="24" customHeight="1">
      <c r="A8" s="377"/>
      <c r="B8" s="39">
        <v>3</v>
      </c>
      <c r="C8" s="39" t="s">
        <v>17</v>
      </c>
      <c r="D8" s="382"/>
      <c r="G8" s="378" t="s">
        <v>450</v>
      </c>
      <c r="H8" s="65"/>
      <c r="I8" s="378" t="s">
        <v>450</v>
      </c>
      <c r="J8" s="5"/>
      <c r="L8" s="10" t="s">
        <v>453</v>
      </c>
      <c r="N8" s="10" t="s">
        <v>456</v>
      </c>
    </row>
    <row r="9" spans="1:14" s="10" customFormat="1" ht="30" customHeight="1">
      <c r="A9" s="377"/>
      <c r="B9" s="40">
        <v>4</v>
      </c>
      <c r="C9" s="40" t="s">
        <v>18</v>
      </c>
      <c r="D9" s="383"/>
      <c r="E9" s="170"/>
      <c r="F9" s="169"/>
      <c r="G9" s="379"/>
      <c r="H9" s="67" t="s">
        <v>489</v>
      </c>
      <c r="I9" s="379"/>
      <c r="J9" s="5"/>
      <c r="L9" s="10" t="s">
        <v>454</v>
      </c>
      <c r="N9" s="10" t="s">
        <v>455</v>
      </c>
    </row>
    <row r="10" spans="1:10" s="10" customFormat="1" ht="24.75" customHeight="1" thickBot="1">
      <c r="A10" s="377"/>
      <c r="B10" s="39">
        <v>5</v>
      </c>
      <c r="C10" s="40" t="s">
        <v>19</v>
      </c>
      <c r="D10" s="38"/>
      <c r="E10" s="8"/>
      <c r="F10" s="8"/>
      <c r="G10" s="8"/>
      <c r="H10" s="7"/>
      <c r="I10" s="8"/>
      <c r="J10" s="8"/>
    </row>
    <row r="11" spans="1:10" s="90" customFormat="1" ht="24.75" customHeight="1" thickBot="1">
      <c r="A11" s="377"/>
      <c r="B11" s="384" t="s">
        <v>20</v>
      </c>
      <c r="C11" s="385"/>
      <c r="D11" s="88" t="s">
        <v>273</v>
      </c>
      <c r="E11" s="63"/>
      <c r="F11" s="88" t="s">
        <v>273</v>
      </c>
      <c r="G11" s="88"/>
      <c r="H11" s="88" t="s">
        <v>488</v>
      </c>
      <c r="I11" s="88"/>
      <c r="J11" s="43"/>
    </row>
    <row r="12" spans="1:10" s="10" customFormat="1" ht="15.75" customHeight="1">
      <c r="A12" s="348" t="s">
        <v>2</v>
      </c>
      <c r="B12" s="37">
        <v>1</v>
      </c>
      <c r="C12" s="37" t="s">
        <v>21</v>
      </c>
      <c r="D12" s="341" t="s">
        <v>479</v>
      </c>
      <c r="E12" s="344" t="s">
        <v>299</v>
      </c>
      <c r="F12" s="346" t="s">
        <v>298</v>
      </c>
      <c r="G12" s="365" t="s">
        <v>482</v>
      </c>
      <c r="H12" s="344" t="s">
        <v>299</v>
      </c>
      <c r="I12" s="346"/>
      <c r="J12" s="339"/>
    </row>
    <row r="13" spans="1:10" s="10" customFormat="1" ht="24.75" customHeight="1">
      <c r="A13" s="348"/>
      <c r="B13" s="39">
        <v>2</v>
      </c>
      <c r="C13" s="39" t="s">
        <v>22</v>
      </c>
      <c r="D13" s="342"/>
      <c r="E13" s="345"/>
      <c r="F13" s="347"/>
      <c r="G13" s="366"/>
      <c r="H13" s="345"/>
      <c r="I13" s="347"/>
      <c r="J13" s="340"/>
    </row>
    <row r="14" spans="1:10" s="10" customFormat="1" ht="24.75" customHeight="1">
      <c r="A14" s="348"/>
      <c r="B14" s="39">
        <v>3</v>
      </c>
      <c r="C14" s="39" t="s">
        <v>23</v>
      </c>
      <c r="D14" s="343"/>
      <c r="E14" s="345"/>
      <c r="F14" s="347"/>
      <c r="G14" s="366"/>
      <c r="H14" s="345"/>
      <c r="I14" s="347"/>
      <c r="J14" s="340"/>
    </row>
    <row r="15" spans="1:10" s="10" customFormat="1" ht="30.75" customHeight="1" thickBot="1">
      <c r="A15" s="348"/>
      <c r="B15" s="39">
        <v>4</v>
      </c>
      <c r="C15" s="39" t="s">
        <v>24</v>
      </c>
      <c r="D15" s="66"/>
      <c r="E15" s="64"/>
      <c r="F15" s="188"/>
      <c r="G15" s="331"/>
      <c r="H15" s="64"/>
      <c r="I15" s="66"/>
      <c r="J15" s="371"/>
    </row>
    <row r="16" spans="1:10" s="10" customFormat="1" ht="16.5" thickBot="1">
      <c r="A16" s="349"/>
      <c r="B16" s="352" t="s">
        <v>20</v>
      </c>
      <c r="C16" s="353"/>
      <c r="D16" s="46" t="s">
        <v>336</v>
      </c>
      <c r="E16" s="42" t="s">
        <v>384</v>
      </c>
      <c r="F16" s="9" t="s">
        <v>229</v>
      </c>
      <c r="G16" s="332" t="s">
        <v>474</v>
      </c>
      <c r="H16" s="9" t="s">
        <v>229</v>
      </c>
      <c r="I16" s="44"/>
      <c r="J16" s="9"/>
    </row>
    <row r="17" spans="1:10" s="10" customFormat="1" ht="15.75" customHeight="1">
      <c r="A17" s="348" t="s">
        <v>238</v>
      </c>
      <c r="B17" s="37">
        <v>1</v>
      </c>
      <c r="C17" s="37" t="s">
        <v>239</v>
      </c>
      <c r="E17" s="365" t="s">
        <v>483</v>
      </c>
      <c r="F17" s="346"/>
      <c r="G17" s="344"/>
      <c r="H17" s="344" t="s">
        <v>254</v>
      </c>
      <c r="I17" s="372"/>
      <c r="J17" s="339"/>
    </row>
    <row r="18" spans="1:10" s="10" customFormat="1" ht="24.75" customHeight="1">
      <c r="A18" s="348"/>
      <c r="B18" s="39">
        <v>2</v>
      </c>
      <c r="C18" s="39" t="s">
        <v>240</v>
      </c>
      <c r="E18" s="366"/>
      <c r="F18" s="347"/>
      <c r="G18" s="345"/>
      <c r="H18" s="345"/>
      <c r="I18" s="373"/>
      <c r="J18" s="340"/>
    </row>
    <row r="19" spans="1:10" s="10" customFormat="1" ht="24.75" customHeight="1" thickBot="1">
      <c r="A19" s="348"/>
      <c r="B19" s="39">
        <v>3</v>
      </c>
      <c r="C19" s="39" t="s">
        <v>241</v>
      </c>
      <c r="E19" s="366"/>
      <c r="F19" s="347"/>
      <c r="G19" s="354"/>
      <c r="H19" s="354"/>
      <c r="I19" s="65"/>
      <c r="J19" s="340"/>
    </row>
    <row r="20" spans="1:10" s="10" customFormat="1" ht="16.5" thickBot="1">
      <c r="A20" s="349"/>
      <c r="B20" s="352" t="s">
        <v>20</v>
      </c>
      <c r="C20" s="353"/>
      <c r="D20" s="330"/>
      <c r="E20" s="42" t="s">
        <v>408</v>
      </c>
      <c r="F20" s="9"/>
      <c r="G20" s="63"/>
      <c r="H20" s="9" t="s">
        <v>409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55"/>
      <c r="L21" s="356"/>
      <c r="M21" s="356"/>
      <c r="N21" s="356"/>
    </row>
    <row r="22" spans="1:7" ht="11.25" customHeight="1">
      <c r="A22" s="357" t="s">
        <v>26</v>
      </c>
      <c r="B22" s="358"/>
      <c r="C22" s="359" t="s">
        <v>27</v>
      </c>
      <c r="D22" s="360"/>
      <c r="E22" s="36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62"/>
      <c r="D23" s="363"/>
      <c r="E23" s="36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20 tháng 10 năm 2012</v>
      </c>
      <c r="J23" s="16"/>
      <c r="K23" s="17"/>
      <c r="M23" s="17"/>
      <c r="N23" s="17"/>
    </row>
    <row r="24" spans="1:7" ht="13.5" customHeight="1">
      <c r="A24" s="199" t="s">
        <v>80</v>
      </c>
      <c r="B24" s="200">
        <v>101</v>
      </c>
      <c r="C24" s="190" t="s">
        <v>195</v>
      </c>
      <c r="D24" s="177">
        <v>2</v>
      </c>
      <c r="E24" s="181"/>
      <c r="F24" s="105" t="s">
        <v>300</v>
      </c>
      <c r="G24" s="105"/>
    </row>
    <row r="25" spans="1:7" ht="13.5" customHeight="1">
      <c r="A25" s="95" t="s">
        <v>88</v>
      </c>
      <c r="B25" s="97">
        <v>101</v>
      </c>
      <c r="C25" s="190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213</v>
      </c>
      <c r="B26" s="97">
        <v>100</v>
      </c>
      <c r="C26" s="179" t="s">
        <v>214</v>
      </c>
      <c r="D26" s="177">
        <v>3</v>
      </c>
      <c r="E26" s="180"/>
      <c r="F26" s="105" t="s">
        <v>301</v>
      </c>
      <c r="G26" s="105"/>
    </row>
    <row r="27" spans="1:13" ht="13.5" customHeight="1">
      <c r="A27" s="95" t="s">
        <v>88</v>
      </c>
      <c r="B27" s="200">
        <v>211</v>
      </c>
      <c r="C27" s="191" t="s">
        <v>198</v>
      </c>
      <c r="D27" s="177">
        <v>4</v>
      </c>
      <c r="E27" s="181" t="s">
        <v>90</v>
      </c>
      <c r="F27" s="105" t="s">
        <v>302</v>
      </c>
      <c r="G27" s="108"/>
      <c r="H27" s="30" t="s">
        <v>32</v>
      </c>
      <c r="I27" s="356" t="s">
        <v>33</v>
      </c>
      <c r="J27" s="356"/>
      <c r="L27" s="350"/>
      <c r="M27" s="351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418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69" t="s">
        <v>35</v>
      </c>
      <c r="B34" s="370"/>
      <c r="C34" s="370"/>
      <c r="D34" s="25"/>
      <c r="E34" s="25"/>
      <c r="F34" s="27">
        <v>21</v>
      </c>
      <c r="G34" s="28"/>
    </row>
    <row r="35" spans="2:3" s="32" customFormat="1" ht="15.75">
      <c r="B35" s="31"/>
      <c r="C35" s="31"/>
    </row>
    <row r="36" spans="2:3" s="32" customFormat="1" ht="15.75">
      <c r="B36" s="31"/>
      <c r="C36" s="31"/>
    </row>
    <row r="37" spans="2:3" s="32" customFormat="1" ht="15.75">
      <c r="B37" s="31"/>
      <c r="C37" s="31"/>
    </row>
  </sheetData>
  <sheetProtection/>
  <mergeCells count="41">
    <mergeCell ref="G6:G7"/>
    <mergeCell ref="I6:I7"/>
    <mergeCell ref="F6:F7"/>
    <mergeCell ref="D6:D7"/>
    <mergeCell ref="D8:D9"/>
    <mergeCell ref="B11:C11"/>
    <mergeCell ref="G8:G9"/>
    <mergeCell ref="I27:J27"/>
    <mergeCell ref="A1:D1"/>
    <mergeCell ref="E1:J1"/>
    <mergeCell ref="A2:D2"/>
    <mergeCell ref="E2:J2"/>
    <mergeCell ref="A3:D3"/>
    <mergeCell ref="A6:A11"/>
    <mergeCell ref="E3:J3"/>
    <mergeCell ref="I8:I9"/>
    <mergeCell ref="H6:H7"/>
    <mergeCell ref="J12:J15"/>
    <mergeCell ref="B16:C16"/>
    <mergeCell ref="H17:H19"/>
    <mergeCell ref="I17:I18"/>
    <mergeCell ref="F12:F14"/>
    <mergeCell ref="G12:G14"/>
    <mergeCell ref="H12:H14"/>
    <mergeCell ref="F17:F19"/>
    <mergeCell ref="A22:B22"/>
    <mergeCell ref="C22:E23"/>
    <mergeCell ref="E17:E19"/>
    <mergeCell ref="A17:A20"/>
    <mergeCell ref="F22:F23"/>
    <mergeCell ref="A34:C34"/>
    <mergeCell ref="J17:J19"/>
    <mergeCell ref="D12:D14"/>
    <mergeCell ref="E12:E14"/>
    <mergeCell ref="I12:I14"/>
    <mergeCell ref="A12:A16"/>
    <mergeCell ref="L27:M27"/>
    <mergeCell ref="B20:C20"/>
    <mergeCell ref="G17:G19"/>
    <mergeCell ref="K21:L21"/>
    <mergeCell ref="M21:N21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.140625" style="237" customWidth="1"/>
    <col min="2" max="2" width="7.421875" style="237" customWidth="1"/>
    <col min="3" max="3" width="14.28125" style="237" customWidth="1"/>
    <col min="4" max="4" width="15.8515625" style="237" customWidth="1"/>
    <col min="5" max="5" width="15.00390625" style="237" customWidth="1"/>
    <col min="6" max="6" width="15.421875" style="237" customWidth="1"/>
    <col min="7" max="7" width="16.28125" style="237" customWidth="1"/>
    <col min="8" max="8" width="16.00390625" style="237" customWidth="1"/>
    <col min="9" max="9" width="15.8515625" style="237" customWidth="1"/>
    <col min="10" max="10" width="14.0039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K1" s="79">
        <v>41190</v>
      </c>
    </row>
    <row r="2" spans="1:10" s="30" customFormat="1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s="78" customFormat="1" ht="15.75">
      <c r="A3" s="376" t="s">
        <v>5</v>
      </c>
      <c r="B3" s="376"/>
      <c r="C3" s="376"/>
      <c r="D3" s="376"/>
      <c r="E3" s="376" t="s">
        <v>374</v>
      </c>
      <c r="F3" s="376"/>
      <c r="G3" s="376"/>
      <c r="H3" s="376"/>
      <c r="I3" s="376"/>
      <c r="J3" s="376"/>
    </row>
    <row r="4" spans="2:10" s="78" customFormat="1" ht="18.75">
      <c r="B4" s="77"/>
      <c r="C4" s="77"/>
      <c r="F4" s="80" t="s">
        <v>36</v>
      </c>
      <c r="G4" s="81">
        <v>12</v>
      </c>
      <c r="H4" s="82">
        <f>$K$1+($G$4-10)*7</f>
        <v>41204</v>
      </c>
      <c r="J4" s="78">
        <v>38</v>
      </c>
    </row>
    <row r="5" spans="1:10" s="207" customFormat="1" ht="30" customHeigh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0" s="209" customFormat="1" ht="24.75" customHeight="1">
      <c r="A6" s="440" t="s">
        <v>1</v>
      </c>
      <c r="B6" s="208">
        <v>1</v>
      </c>
      <c r="C6" s="208" t="s">
        <v>15</v>
      </c>
      <c r="E6" s="398" t="s">
        <v>290</v>
      </c>
      <c r="G6" s="398" t="s">
        <v>290</v>
      </c>
      <c r="H6" s="394" t="s">
        <v>322</v>
      </c>
      <c r="I6" s="378" t="s">
        <v>487</v>
      </c>
      <c r="J6" s="159"/>
    </row>
    <row r="7" spans="1:10" s="209" customFormat="1" ht="24.75" customHeight="1">
      <c r="A7" s="441"/>
      <c r="B7" s="210">
        <v>2</v>
      </c>
      <c r="C7" s="210" t="s">
        <v>16</v>
      </c>
      <c r="E7" s="393"/>
      <c r="G7" s="393"/>
      <c r="H7" s="419"/>
      <c r="I7" s="380"/>
      <c r="J7" s="160"/>
    </row>
    <row r="8" spans="1:10" s="209" customFormat="1" ht="20.25" customHeight="1">
      <c r="A8" s="441"/>
      <c r="B8" s="210">
        <v>3</v>
      </c>
      <c r="C8" s="210" t="s">
        <v>17</v>
      </c>
      <c r="E8" s="103"/>
      <c r="G8" s="103"/>
      <c r="H8" s="419"/>
      <c r="I8" s="65"/>
      <c r="J8" s="161"/>
    </row>
    <row r="9" spans="1:10" s="209" customFormat="1" ht="20.25" customHeight="1" thickBot="1">
      <c r="A9" s="441"/>
      <c r="B9" s="211">
        <v>4</v>
      </c>
      <c r="C9" s="211" t="s">
        <v>18</v>
      </c>
      <c r="E9" s="90"/>
      <c r="G9" s="90"/>
      <c r="H9" s="419"/>
      <c r="I9" s="67" t="s">
        <v>489</v>
      </c>
      <c r="J9" s="160"/>
    </row>
    <row r="10" spans="1:10" s="209" customFormat="1" ht="20.25" customHeight="1" hidden="1" thickBot="1">
      <c r="A10" s="441"/>
      <c r="B10" s="211">
        <v>4</v>
      </c>
      <c r="C10" s="211" t="s">
        <v>19</v>
      </c>
      <c r="D10" s="7"/>
      <c r="E10" s="69"/>
      <c r="F10" s="7"/>
      <c r="G10" s="66"/>
      <c r="H10" s="5"/>
      <c r="I10" s="7"/>
      <c r="J10" s="160"/>
    </row>
    <row r="11" spans="1:10" s="209" customFormat="1" ht="20.25" customHeight="1" thickBot="1">
      <c r="A11" s="441"/>
      <c r="B11" s="433" t="s">
        <v>20</v>
      </c>
      <c r="C11" s="434"/>
      <c r="D11" s="91"/>
      <c r="E11" s="91" t="s">
        <v>244</v>
      </c>
      <c r="F11" s="91"/>
      <c r="G11" s="91" t="s">
        <v>247</v>
      </c>
      <c r="H11" s="44" t="s">
        <v>258</v>
      </c>
      <c r="I11" s="88" t="s">
        <v>488</v>
      </c>
      <c r="J11" s="162"/>
    </row>
    <row r="12" spans="1:12" s="209" customFormat="1" ht="25.5" customHeight="1">
      <c r="A12" s="439" t="s">
        <v>2</v>
      </c>
      <c r="B12" s="208">
        <v>1</v>
      </c>
      <c r="C12" s="208" t="s">
        <v>21</v>
      </c>
      <c r="D12" s="372" t="s">
        <v>323</v>
      </c>
      <c r="E12" s="372" t="s">
        <v>490</v>
      </c>
      <c r="F12" s="372" t="s">
        <v>325</v>
      </c>
      <c r="G12" s="447" t="s">
        <v>404</v>
      </c>
      <c r="H12" s="372" t="s">
        <v>325</v>
      </c>
      <c r="I12" s="444" t="s">
        <v>404</v>
      </c>
      <c r="J12" s="318"/>
      <c r="L12" s="209" t="s">
        <v>462</v>
      </c>
    </row>
    <row r="13" spans="1:12" s="209" customFormat="1" ht="21.75" customHeight="1" thickBot="1">
      <c r="A13" s="439"/>
      <c r="B13" s="210">
        <v>2</v>
      </c>
      <c r="C13" s="210" t="s">
        <v>22</v>
      </c>
      <c r="D13" s="373"/>
      <c r="E13" s="373"/>
      <c r="F13" s="373"/>
      <c r="G13" s="448"/>
      <c r="H13" s="373"/>
      <c r="I13" s="445"/>
      <c r="J13" s="163"/>
      <c r="L13" s="209" t="s">
        <v>465</v>
      </c>
    </row>
    <row r="14" spans="1:12" s="209" customFormat="1" ht="29.25" customHeight="1">
      <c r="A14" s="439"/>
      <c r="B14" s="210">
        <v>3</v>
      </c>
      <c r="C14" s="210" t="s">
        <v>23</v>
      </c>
      <c r="D14" s="430" t="s">
        <v>324</v>
      </c>
      <c r="E14" s="373"/>
      <c r="F14" s="430" t="s">
        <v>326</v>
      </c>
      <c r="G14" s="448"/>
      <c r="H14" s="430" t="s">
        <v>326</v>
      </c>
      <c r="I14" s="445"/>
      <c r="J14" s="319"/>
      <c r="L14" s="209" t="s">
        <v>464</v>
      </c>
    </row>
    <row r="15" spans="1:12" s="209" customFormat="1" ht="29.25" customHeight="1" thickBot="1">
      <c r="A15" s="439"/>
      <c r="B15" s="210">
        <v>4</v>
      </c>
      <c r="C15" s="210" t="s">
        <v>24</v>
      </c>
      <c r="D15" s="438"/>
      <c r="E15" s="397"/>
      <c r="F15" s="438"/>
      <c r="G15" s="449"/>
      <c r="H15" s="438"/>
      <c r="I15" s="446"/>
      <c r="J15" s="320"/>
      <c r="L15" s="209" t="s">
        <v>463</v>
      </c>
    </row>
    <row r="16" spans="1:10" s="209" customFormat="1" ht="29.25" customHeight="1" thickBot="1">
      <c r="A16" s="439"/>
      <c r="B16" s="433" t="s">
        <v>20</v>
      </c>
      <c r="C16" s="434"/>
      <c r="D16" s="91" t="s">
        <v>317</v>
      </c>
      <c r="E16" s="91" t="s">
        <v>336</v>
      </c>
      <c r="F16" s="91" t="s">
        <v>317</v>
      </c>
      <c r="G16" s="91"/>
      <c r="H16" s="91" t="s">
        <v>317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5" t="s">
        <v>39</v>
      </c>
      <c r="D18" s="435"/>
      <c r="E18" s="217" t="s">
        <v>40</v>
      </c>
      <c r="F18" s="217"/>
    </row>
    <row r="19" spans="1:9" s="78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274" t="s">
        <v>282</v>
      </c>
      <c r="I19" s="219" t="str">
        <f ca="1">"Đà Nẵng, ngày"&amp;" "&amp;DAY(NOW())&amp;" tháng "&amp;MONTH(NOW())&amp;" năm "&amp;YEAR(NOW())</f>
        <v>Đà Nẵng, ngày 20 tháng 10 năm 2012</v>
      </c>
    </row>
    <row r="20" spans="1:9" s="78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274"/>
      <c r="I20" s="219"/>
    </row>
    <row r="21" spans="1:10" s="78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274" t="s">
        <v>291</v>
      </c>
      <c r="G21" s="432" t="s">
        <v>32</v>
      </c>
      <c r="H21" s="374"/>
      <c r="I21" s="374" t="s">
        <v>33</v>
      </c>
      <c r="J21" s="374"/>
    </row>
    <row r="22" spans="1:6" s="78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274" t="s">
        <v>287</v>
      </c>
    </row>
    <row r="23" spans="1:6" s="78" customFormat="1" ht="15.75" customHeight="1">
      <c r="A23" s="220" t="s">
        <v>221</v>
      </c>
      <c r="B23" s="221">
        <v>152</v>
      </c>
      <c r="C23" s="222" t="s">
        <v>225</v>
      </c>
      <c r="D23" s="177">
        <v>3</v>
      </c>
      <c r="E23" s="223"/>
      <c r="F23" s="274" t="s">
        <v>233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274" t="s">
        <v>285</v>
      </c>
    </row>
    <row r="25" spans="1:6" s="78" customFormat="1" ht="15.75" customHeight="1">
      <c r="A25" s="314"/>
      <c r="B25" s="315"/>
      <c r="C25" s="316"/>
      <c r="D25" s="227"/>
      <c r="E25" s="228"/>
      <c r="F25" s="157"/>
    </row>
    <row r="26" spans="1:6" s="78" customFormat="1" ht="15.75" customHeight="1">
      <c r="A26" s="229"/>
      <c r="B26" s="230"/>
      <c r="C26" s="231"/>
      <c r="D26" s="232"/>
      <c r="E26" s="233"/>
      <c r="F26" s="105"/>
    </row>
    <row r="27" spans="1:8" s="78" customFormat="1" ht="15.75">
      <c r="A27" s="95"/>
      <c r="B27" s="97"/>
      <c r="C27" s="92"/>
      <c r="D27" s="99"/>
      <c r="E27" s="93"/>
      <c r="F27" s="94"/>
      <c r="G27" s="427" t="s">
        <v>34</v>
      </c>
      <c r="H27" s="376"/>
    </row>
    <row r="28" spans="1:8" ht="15.75">
      <c r="A28" s="442" t="s">
        <v>35</v>
      </c>
      <c r="B28" s="442"/>
      <c r="C28" s="442"/>
      <c r="D28" s="234">
        <v>14</v>
      </c>
      <c r="E28" s="235">
        <f>SUM(E19:E27)</f>
        <v>0</v>
      </c>
      <c r="F28" s="236"/>
      <c r="G28" s="78"/>
      <c r="H28" s="78"/>
    </row>
    <row r="32" spans="1:12" s="78" customFormat="1" ht="18.75">
      <c r="A32" s="374" t="s">
        <v>3</v>
      </c>
      <c r="B32" s="374"/>
      <c r="C32" s="374"/>
      <c r="D32" s="374"/>
      <c r="E32" s="375" t="s">
        <v>85</v>
      </c>
      <c r="F32" s="375"/>
      <c r="G32" s="375"/>
      <c r="H32" s="375"/>
      <c r="I32" s="375"/>
      <c r="J32" s="375"/>
      <c r="L32" s="79">
        <v>41183</v>
      </c>
    </row>
    <row r="33" spans="1:10" s="30" customFormat="1" ht="15.75">
      <c r="A33" s="356" t="s">
        <v>4</v>
      </c>
      <c r="B33" s="356"/>
      <c r="C33" s="356"/>
      <c r="D33" s="356"/>
      <c r="E33" s="376" t="s">
        <v>212</v>
      </c>
      <c r="F33" s="376"/>
      <c r="G33" s="376"/>
      <c r="H33" s="376"/>
      <c r="I33" s="376"/>
      <c r="J33" s="376"/>
    </row>
    <row r="34" spans="1:10" s="78" customFormat="1" ht="15.75">
      <c r="A34" s="376" t="s">
        <v>5</v>
      </c>
      <c r="B34" s="376"/>
      <c r="C34" s="376"/>
      <c r="D34" s="376"/>
      <c r="E34" s="376" t="s">
        <v>375</v>
      </c>
      <c r="F34" s="376"/>
      <c r="G34" s="376"/>
      <c r="H34" s="376"/>
      <c r="I34" s="376"/>
      <c r="J34" s="376"/>
    </row>
    <row r="35" spans="2:10" s="78" customFormat="1" ht="18.75">
      <c r="B35" s="77"/>
      <c r="C35" s="77"/>
      <c r="F35" s="80" t="s">
        <v>36</v>
      </c>
      <c r="G35" s="81">
        <f>G4</f>
        <v>12</v>
      </c>
      <c r="H35" s="82">
        <f>H4</f>
        <v>41204</v>
      </c>
      <c r="J35" s="78">
        <v>38</v>
      </c>
    </row>
    <row r="36" spans="1:10" s="207" customFormat="1" ht="22.5" customHeight="1" thickBot="1">
      <c r="A36" s="206" t="s">
        <v>0</v>
      </c>
      <c r="B36" s="206" t="s">
        <v>6</v>
      </c>
      <c r="C36" s="206" t="s">
        <v>7</v>
      </c>
      <c r="D36" s="206" t="s">
        <v>8</v>
      </c>
      <c r="E36" s="206" t="s">
        <v>9</v>
      </c>
      <c r="F36" s="206" t="s">
        <v>10</v>
      </c>
      <c r="G36" s="206" t="s">
        <v>11</v>
      </c>
      <c r="H36" s="206" t="s">
        <v>12</v>
      </c>
      <c r="I36" s="206" t="s">
        <v>13</v>
      </c>
      <c r="J36" s="206" t="s">
        <v>14</v>
      </c>
    </row>
    <row r="37" spans="1:10" s="209" customFormat="1" ht="22.5" customHeight="1">
      <c r="A37" s="440" t="s">
        <v>1</v>
      </c>
      <c r="B37" s="208">
        <v>1</v>
      </c>
      <c r="C37" s="208" t="s">
        <v>15</v>
      </c>
      <c r="D37" s="430" t="s">
        <v>422</v>
      </c>
      <c r="E37" s="154"/>
      <c r="F37" s="430" t="s">
        <v>422</v>
      </c>
      <c r="G37" s="154"/>
      <c r="H37" s="394" t="s">
        <v>322</v>
      </c>
      <c r="I37" s="378" t="s">
        <v>487</v>
      </c>
      <c r="J37" s="159"/>
    </row>
    <row r="38" spans="1:10" s="209" customFormat="1" ht="22.5" customHeight="1">
      <c r="A38" s="441"/>
      <c r="B38" s="210">
        <v>2</v>
      </c>
      <c r="C38" s="210" t="s">
        <v>16</v>
      </c>
      <c r="D38" s="443"/>
      <c r="E38" s="103"/>
      <c r="F38" s="443"/>
      <c r="G38" s="103"/>
      <c r="H38" s="419"/>
      <c r="I38" s="380"/>
      <c r="J38" s="160"/>
    </row>
    <row r="39" spans="1:10" s="209" customFormat="1" ht="22.5" customHeight="1">
      <c r="A39" s="441"/>
      <c r="B39" s="210">
        <v>3</v>
      </c>
      <c r="C39" s="210" t="s">
        <v>17</v>
      </c>
      <c r="D39" s="324"/>
      <c r="E39" s="325"/>
      <c r="F39" s="324"/>
      <c r="H39" s="419"/>
      <c r="I39" s="65"/>
      <c r="J39" s="161"/>
    </row>
    <row r="40" spans="1:10" s="209" customFormat="1" ht="22.5" customHeight="1" thickBot="1">
      <c r="A40" s="441"/>
      <c r="B40" s="211">
        <v>4</v>
      </c>
      <c r="C40" s="211" t="s">
        <v>18</v>
      </c>
      <c r="D40" s="325"/>
      <c r="E40" s="325"/>
      <c r="F40" s="325"/>
      <c r="H40" s="419"/>
      <c r="I40" s="67" t="s">
        <v>489</v>
      </c>
      <c r="J40" s="160"/>
    </row>
    <row r="41" spans="1:10" s="209" customFormat="1" ht="22.5" customHeight="1" hidden="1" thickBot="1">
      <c r="A41" s="441"/>
      <c r="B41" s="211">
        <v>4</v>
      </c>
      <c r="C41" s="211" t="s">
        <v>19</v>
      </c>
      <c r="D41" s="326"/>
      <c r="E41" s="302"/>
      <c r="F41" s="326"/>
      <c r="G41" s="90"/>
      <c r="H41" s="5"/>
      <c r="I41" s="7"/>
      <c r="J41" s="160"/>
    </row>
    <row r="42" spans="1:10" s="209" customFormat="1" ht="22.5" customHeight="1" thickBot="1">
      <c r="A42" s="441"/>
      <c r="B42" s="433" t="s">
        <v>20</v>
      </c>
      <c r="C42" s="434"/>
      <c r="D42" s="91" t="s">
        <v>423</v>
      </c>
      <c r="E42" s="91"/>
      <c r="F42" s="91" t="s">
        <v>423</v>
      </c>
      <c r="G42" s="91"/>
      <c r="H42" s="44" t="s">
        <v>258</v>
      </c>
      <c r="I42" s="88" t="s">
        <v>488</v>
      </c>
      <c r="J42" s="162"/>
    </row>
    <row r="43" spans="1:12" s="209" customFormat="1" ht="22.5" customHeight="1">
      <c r="A43" s="439" t="s">
        <v>2</v>
      </c>
      <c r="B43" s="208">
        <v>1</v>
      </c>
      <c r="C43" s="208" t="s">
        <v>21</v>
      </c>
      <c r="D43" s="430" t="s">
        <v>326</v>
      </c>
      <c r="E43" s="372" t="s">
        <v>490</v>
      </c>
      <c r="F43" s="430" t="s">
        <v>326</v>
      </c>
      <c r="G43" s="444" t="s">
        <v>404</v>
      </c>
      <c r="H43" s="430" t="s">
        <v>324</v>
      </c>
      <c r="I43" s="444" t="s">
        <v>404</v>
      </c>
      <c r="J43" s="318"/>
      <c r="L43" s="209" t="s">
        <v>462</v>
      </c>
    </row>
    <row r="44" spans="1:12" s="209" customFormat="1" ht="22.5" customHeight="1" thickBot="1">
      <c r="A44" s="439"/>
      <c r="B44" s="210">
        <v>2</v>
      </c>
      <c r="C44" s="210" t="s">
        <v>22</v>
      </c>
      <c r="D44" s="438"/>
      <c r="E44" s="373"/>
      <c r="F44" s="438"/>
      <c r="G44" s="445"/>
      <c r="H44" s="438"/>
      <c r="I44" s="445"/>
      <c r="J44" s="163"/>
      <c r="L44" s="209" t="s">
        <v>465</v>
      </c>
    </row>
    <row r="45" spans="1:12" s="209" customFormat="1" ht="22.5" customHeight="1">
      <c r="A45" s="439"/>
      <c r="B45" s="210">
        <v>3</v>
      </c>
      <c r="C45" s="210" t="s">
        <v>23</v>
      </c>
      <c r="D45" s="372" t="s">
        <v>325</v>
      </c>
      <c r="E45" s="373"/>
      <c r="F45" s="372" t="s">
        <v>325</v>
      </c>
      <c r="G45" s="445"/>
      <c r="H45" s="372" t="s">
        <v>323</v>
      </c>
      <c r="I45" s="445"/>
      <c r="J45" s="319"/>
      <c r="L45" s="209" t="s">
        <v>464</v>
      </c>
    </row>
    <row r="46" spans="1:12" s="209" customFormat="1" ht="28.5" customHeight="1" thickBot="1">
      <c r="A46" s="439"/>
      <c r="B46" s="210">
        <v>4</v>
      </c>
      <c r="C46" s="210" t="s">
        <v>24</v>
      </c>
      <c r="D46" s="373"/>
      <c r="E46" s="397"/>
      <c r="F46" s="373"/>
      <c r="G46" s="446"/>
      <c r="H46" s="373"/>
      <c r="I46" s="446"/>
      <c r="J46" s="320"/>
      <c r="L46" s="209" t="s">
        <v>463</v>
      </c>
    </row>
    <row r="47" spans="1:10" s="209" customFormat="1" ht="22.5" customHeight="1" thickBot="1">
      <c r="A47" s="439"/>
      <c r="B47" s="433" t="s">
        <v>20</v>
      </c>
      <c r="C47" s="434"/>
      <c r="D47" s="91" t="s">
        <v>269</v>
      </c>
      <c r="E47" s="91" t="s">
        <v>336</v>
      </c>
      <c r="F47" s="91" t="s">
        <v>269</v>
      </c>
      <c r="G47" s="91"/>
      <c r="H47" s="91" t="s">
        <v>269</v>
      </c>
      <c r="I47" s="9"/>
      <c r="J47" s="166"/>
    </row>
    <row r="48" spans="1:10" s="209" customFormat="1" ht="12" customHeight="1">
      <c r="A48" s="213"/>
      <c r="B48" s="214"/>
      <c r="C48" s="214"/>
      <c r="D48" s="215"/>
      <c r="E48" s="215"/>
      <c r="F48" s="215"/>
      <c r="G48" s="215"/>
      <c r="H48" s="215"/>
      <c r="I48" s="215"/>
      <c r="J48" s="215"/>
    </row>
    <row r="49" spans="1:6" s="78" customFormat="1" ht="16.5" thickBot="1">
      <c r="A49" s="216" t="s">
        <v>37</v>
      </c>
      <c r="B49" s="216" t="s">
        <v>38</v>
      </c>
      <c r="C49" s="435" t="s">
        <v>39</v>
      </c>
      <c r="D49" s="435"/>
      <c r="E49" s="217" t="s">
        <v>40</v>
      </c>
      <c r="F49" s="217"/>
    </row>
    <row r="50" spans="1:9" s="78" customFormat="1" ht="15.75" customHeight="1">
      <c r="A50" s="218" t="s">
        <v>80</v>
      </c>
      <c r="B50" s="201">
        <v>101</v>
      </c>
      <c r="C50" s="190" t="s">
        <v>195</v>
      </c>
      <c r="D50" s="177">
        <v>2</v>
      </c>
      <c r="E50" s="181"/>
      <c r="F50" s="274" t="s">
        <v>282</v>
      </c>
      <c r="I50" s="219" t="str">
        <f ca="1">"Đà Nẵng, ngày"&amp;" "&amp;DAY(NOW())&amp;" tháng "&amp;MONTH(NOW())&amp;" năm "&amp;YEAR(NOW())</f>
        <v>Đà Nẵng, ngày 20 tháng 10 năm 2012</v>
      </c>
    </row>
    <row r="51" spans="1:9" s="78" customFormat="1" ht="15.75" customHeight="1">
      <c r="A51" s="175" t="s">
        <v>215</v>
      </c>
      <c r="B51" s="201">
        <v>102</v>
      </c>
      <c r="C51" s="190" t="s">
        <v>216</v>
      </c>
      <c r="D51" s="177">
        <v>2</v>
      </c>
      <c r="E51" s="178"/>
      <c r="F51" s="274"/>
      <c r="I51" s="219"/>
    </row>
    <row r="52" spans="1:10" s="78" customFormat="1" ht="15.75" customHeight="1">
      <c r="A52" s="175" t="s">
        <v>200</v>
      </c>
      <c r="B52" s="201">
        <v>101</v>
      </c>
      <c r="C52" s="190" t="s">
        <v>218</v>
      </c>
      <c r="D52" s="177">
        <v>3</v>
      </c>
      <c r="E52" s="178" t="s">
        <v>86</v>
      </c>
      <c r="F52" s="274" t="s">
        <v>291</v>
      </c>
      <c r="G52" s="432" t="s">
        <v>32</v>
      </c>
      <c r="H52" s="374"/>
      <c r="I52" s="374" t="s">
        <v>33</v>
      </c>
      <c r="J52" s="374"/>
    </row>
    <row r="53" spans="1:6" s="78" customFormat="1" ht="15.75" customHeight="1">
      <c r="A53" s="175" t="s">
        <v>208</v>
      </c>
      <c r="B53" s="201">
        <v>100</v>
      </c>
      <c r="C53" s="190" t="s">
        <v>209</v>
      </c>
      <c r="D53" s="177">
        <v>2</v>
      </c>
      <c r="E53" s="178"/>
      <c r="F53" s="274" t="s">
        <v>287</v>
      </c>
    </row>
    <row r="54" spans="1:6" s="78" customFormat="1" ht="15.75" customHeight="1">
      <c r="A54" s="220" t="s">
        <v>221</v>
      </c>
      <c r="B54" s="221">
        <v>152</v>
      </c>
      <c r="C54" s="222" t="s">
        <v>225</v>
      </c>
      <c r="D54" s="177">
        <v>3</v>
      </c>
      <c r="E54" s="223"/>
      <c r="F54" s="274" t="s">
        <v>233</v>
      </c>
    </row>
    <row r="55" spans="1:6" s="78" customFormat="1" ht="15.75" customHeight="1">
      <c r="A55" s="182" t="s">
        <v>223</v>
      </c>
      <c r="B55" s="183">
        <v>101</v>
      </c>
      <c r="C55" s="184" t="s">
        <v>224</v>
      </c>
      <c r="D55" s="185">
        <v>2</v>
      </c>
      <c r="E55" s="186" t="s">
        <v>91</v>
      </c>
      <c r="F55" s="274" t="s">
        <v>285</v>
      </c>
    </row>
    <row r="56" spans="1:6" s="78" customFormat="1" ht="15.75" customHeight="1">
      <c r="A56" s="314"/>
      <c r="B56" s="315"/>
      <c r="C56" s="316"/>
      <c r="D56" s="227"/>
      <c r="E56" s="228"/>
      <c r="F56" s="157"/>
    </row>
    <row r="57" spans="1:6" s="78" customFormat="1" ht="15.75" customHeight="1">
      <c r="A57" s="224"/>
      <c r="B57" s="225"/>
      <c r="C57" s="226"/>
      <c r="D57" s="227"/>
      <c r="E57" s="228"/>
      <c r="F57" s="157"/>
    </row>
    <row r="58" spans="1:6" s="78" customFormat="1" ht="15.75" customHeight="1">
      <c r="A58" s="229"/>
      <c r="B58" s="230"/>
      <c r="C58" s="231"/>
      <c r="D58" s="232"/>
      <c r="E58" s="233"/>
      <c r="F58" s="105"/>
    </row>
    <row r="59" spans="1:8" s="78" customFormat="1" ht="15.75">
      <c r="A59" s="95"/>
      <c r="B59" s="97"/>
      <c r="C59" s="92"/>
      <c r="D59" s="99"/>
      <c r="E59" s="93"/>
      <c r="F59" s="94"/>
      <c r="G59" s="427" t="s">
        <v>34</v>
      </c>
      <c r="H59" s="376"/>
    </row>
    <row r="60" spans="1:8" ht="15.75">
      <c r="A60" s="442" t="s">
        <v>35</v>
      </c>
      <c r="B60" s="442"/>
      <c r="C60" s="442"/>
      <c r="D60" s="234">
        <v>14</v>
      </c>
      <c r="E60" s="235">
        <f>SUM(E50:E59)</f>
        <v>0</v>
      </c>
      <c r="F60" s="236"/>
      <c r="G60" s="78"/>
      <c r="H60" s="78"/>
    </row>
  </sheetData>
  <sheetProtection/>
  <mergeCells count="56">
    <mergeCell ref="G43:G46"/>
    <mergeCell ref="H45:H46"/>
    <mergeCell ref="D45:D46"/>
    <mergeCell ref="I43:I46"/>
    <mergeCell ref="I52:J52"/>
    <mergeCell ref="H43:H44"/>
    <mergeCell ref="A33:D33"/>
    <mergeCell ref="I37:I38"/>
    <mergeCell ref="A60:C60"/>
    <mergeCell ref="B47:C47"/>
    <mergeCell ref="C49:D49"/>
    <mergeCell ref="G59:H59"/>
    <mergeCell ref="G52:H52"/>
    <mergeCell ref="A43:A47"/>
    <mergeCell ref="F43:F44"/>
    <mergeCell ref="D43:D44"/>
    <mergeCell ref="A12:A16"/>
    <mergeCell ref="G21:H21"/>
    <mergeCell ref="B42:C42"/>
    <mergeCell ref="A32:D32"/>
    <mergeCell ref="E32:J32"/>
    <mergeCell ref="F45:F46"/>
    <mergeCell ref="A34:D34"/>
    <mergeCell ref="E43:E46"/>
    <mergeCell ref="F37:F38"/>
    <mergeCell ref="E34:J34"/>
    <mergeCell ref="A6:A11"/>
    <mergeCell ref="B11:C11"/>
    <mergeCell ref="B16:C16"/>
    <mergeCell ref="G12:G15"/>
    <mergeCell ref="E6:E7"/>
    <mergeCell ref="D37:D38"/>
    <mergeCell ref="E12:E15"/>
    <mergeCell ref="G27:H27"/>
    <mergeCell ref="A37:A42"/>
    <mergeCell ref="H37:H40"/>
    <mergeCell ref="E1:J1"/>
    <mergeCell ref="A2:D2"/>
    <mergeCell ref="A1:D1"/>
    <mergeCell ref="E33:J33"/>
    <mergeCell ref="E3:J3"/>
    <mergeCell ref="F12:F13"/>
    <mergeCell ref="F14:F15"/>
    <mergeCell ref="A28:C28"/>
    <mergeCell ref="I6:I7"/>
    <mergeCell ref="A3:D3"/>
    <mergeCell ref="E2:J2"/>
    <mergeCell ref="I21:J21"/>
    <mergeCell ref="H6:H9"/>
    <mergeCell ref="D14:D15"/>
    <mergeCell ref="G6:G7"/>
    <mergeCell ref="H12:H13"/>
    <mergeCell ref="H14:H15"/>
    <mergeCell ref="D12:D13"/>
    <mergeCell ref="I12:I15"/>
    <mergeCell ref="C18:D18"/>
  </mergeCells>
  <printOptions horizontalCentered="1"/>
  <pageMargins left="0" right="0" top="0.24" bottom="0.3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37">
      <selection activeCell="H46" sqref="H46:H49"/>
    </sheetView>
  </sheetViews>
  <sheetFormatPr defaultColWidth="9.140625" defaultRowHeight="15"/>
  <cols>
    <col min="1" max="1" width="8.00390625" style="292" customWidth="1"/>
    <col min="2" max="2" width="6.57421875" style="292" customWidth="1"/>
    <col min="3" max="3" width="14.28125" style="292" customWidth="1"/>
    <col min="4" max="4" width="16.421875" style="292" customWidth="1"/>
    <col min="5" max="5" width="15.421875" style="292" customWidth="1"/>
    <col min="6" max="6" width="16.00390625" style="292" customWidth="1"/>
    <col min="7" max="7" width="16.7109375" style="292" customWidth="1"/>
    <col min="8" max="8" width="15.140625" style="292" customWidth="1"/>
    <col min="9" max="9" width="16.28125" style="292" customWidth="1"/>
    <col min="10" max="10" width="16.421875" style="292" customWidth="1"/>
    <col min="11" max="11" width="9.140625" style="292" customWidth="1"/>
    <col min="12" max="12" width="11.28125" style="292" bestFit="1" customWidth="1"/>
    <col min="13" max="16384" width="9.140625" style="292" customWidth="1"/>
  </cols>
  <sheetData>
    <row r="1" spans="1:11" s="296" customFormat="1" ht="15.75">
      <c r="A1" s="376" t="s">
        <v>3</v>
      </c>
      <c r="B1" s="376"/>
      <c r="C1" s="376"/>
      <c r="D1" s="376"/>
      <c r="E1" s="376" t="s">
        <v>85</v>
      </c>
      <c r="F1" s="376"/>
      <c r="G1" s="376"/>
      <c r="H1" s="376"/>
      <c r="I1" s="376"/>
      <c r="J1" s="376"/>
      <c r="K1" s="295">
        <v>41190</v>
      </c>
    </row>
    <row r="2" spans="1:10" s="279" customFormat="1" ht="12.75">
      <c r="A2" s="453" t="s">
        <v>4</v>
      </c>
      <c r="B2" s="453"/>
      <c r="C2" s="453"/>
      <c r="D2" s="453"/>
      <c r="E2" s="452" t="s">
        <v>212</v>
      </c>
      <c r="F2" s="452"/>
      <c r="G2" s="452"/>
      <c r="H2" s="452"/>
      <c r="I2" s="452"/>
      <c r="J2" s="452"/>
    </row>
    <row r="3" spans="1:10" s="277" customFormat="1" ht="12.75">
      <c r="A3" s="452" t="s">
        <v>5</v>
      </c>
      <c r="B3" s="452"/>
      <c r="C3" s="452"/>
      <c r="D3" s="452"/>
      <c r="E3" s="452" t="s">
        <v>372</v>
      </c>
      <c r="F3" s="452"/>
      <c r="G3" s="452"/>
      <c r="H3" s="452"/>
      <c r="I3" s="452"/>
      <c r="J3" s="452"/>
    </row>
    <row r="4" spans="2:10" s="78" customFormat="1" ht="15.75">
      <c r="B4" s="77"/>
      <c r="C4" s="77"/>
      <c r="F4" s="78" t="s">
        <v>36</v>
      </c>
      <c r="G4" s="81">
        <v>12</v>
      </c>
      <c r="H4" s="82">
        <f>$K$1+($G$4-10)*7</f>
        <v>41204</v>
      </c>
      <c r="J4" s="78">
        <v>38</v>
      </c>
    </row>
    <row r="5" spans="1:10" s="283" customFormat="1" ht="21.75" customHeight="1" thickBot="1">
      <c r="A5" s="282" t="s">
        <v>0</v>
      </c>
      <c r="B5" s="282" t="s">
        <v>6</v>
      </c>
      <c r="C5" s="282" t="s">
        <v>7</v>
      </c>
      <c r="D5" s="282" t="s">
        <v>8</v>
      </c>
      <c r="E5" s="282" t="s">
        <v>9</v>
      </c>
      <c r="F5" s="282" t="s">
        <v>10</v>
      </c>
      <c r="G5" s="282" t="s">
        <v>11</v>
      </c>
      <c r="H5" s="282" t="s">
        <v>12</v>
      </c>
      <c r="I5" s="282" t="s">
        <v>13</v>
      </c>
      <c r="J5" s="282" t="s">
        <v>14</v>
      </c>
    </row>
    <row r="6" spans="1:10" s="164" customFormat="1" ht="20.25" customHeight="1">
      <c r="A6" s="450" t="s">
        <v>1</v>
      </c>
      <c r="B6" s="284">
        <v>1</v>
      </c>
      <c r="C6" s="284" t="s">
        <v>15</v>
      </c>
      <c r="D6" s="398" t="s">
        <v>290</v>
      </c>
      <c r="E6" s="372" t="s">
        <v>288</v>
      </c>
      <c r="F6" s="398" t="s">
        <v>290</v>
      </c>
      <c r="G6" s="372" t="s">
        <v>288</v>
      </c>
      <c r="H6" s="394" t="s">
        <v>289</v>
      </c>
      <c r="I6" s="398" t="s">
        <v>387</v>
      </c>
      <c r="J6" s="159"/>
    </row>
    <row r="7" spans="1:10" s="164" customFormat="1" ht="20.25" customHeight="1">
      <c r="A7" s="451"/>
      <c r="B7" s="285">
        <v>2</v>
      </c>
      <c r="C7" s="285" t="s">
        <v>16</v>
      </c>
      <c r="D7" s="373"/>
      <c r="E7" s="373"/>
      <c r="F7" s="373"/>
      <c r="G7" s="373"/>
      <c r="H7" s="419"/>
      <c r="I7" s="373"/>
      <c r="J7" s="160"/>
    </row>
    <row r="8" spans="1:10" s="164" customFormat="1" ht="20.25" customHeight="1">
      <c r="A8" s="451"/>
      <c r="B8" s="285">
        <v>3</v>
      </c>
      <c r="C8" s="285" t="s">
        <v>17</v>
      </c>
      <c r="D8" s="65"/>
      <c r="E8" s="373" t="s">
        <v>397</v>
      </c>
      <c r="F8" s="65"/>
      <c r="G8" s="373" t="s">
        <v>397</v>
      </c>
      <c r="H8" s="419"/>
      <c r="I8" s="373"/>
      <c r="J8" s="161"/>
    </row>
    <row r="9" spans="1:10" s="164" customFormat="1" ht="20.25" customHeight="1" thickBot="1">
      <c r="A9" s="451"/>
      <c r="B9" s="286">
        <v>4</v>
      </c>
      <c r="C9" s="286" t="s">
        <v>18</v>
      </c>
      <c r="D9" s="101"/>
      <c r="E9" s="397"/>
      <c r="F9" s="101"/>
      <c r="G9" s="397"/>
      <c r="H9" s="419"/>
      <c r="I9" s="373"/>
      <c r="J9" s="160"/>
    </row>
    <row r="10" spans="1:10" s="164" customFormat="1" ht="20.25" customHeight="1" thickBot="1">
      <c r="A10" s="451"/>
      <c r="B10" s="286">
        <v>4</v>
      </c>
      <c r="C10" s="286" t="s">
        <v>19</v>
      </c>
      <c r="D10" s="7"/>
      <c r="E10" s="69"/>
      <c r="F10" s="7"/>
      <c r="G10" s="90"/>
      <c r="H10" s="263"/>
      <c r="I10" s="66"/>
      <c r="J10" s="160"/>
    </row>
    <row r="11" spans="1:10" s="164" customFormat="1" ht="20.25" customHeight="1" thickBot="1">
      <c r="A11" s="451"/>
      <c r="B11" s="456" t="s">
        <v>20</v>
      </c>
      <c r="C11" s="457"/>
      <c r="D11" s="68" t="s">
        <v>264</v>
      </c>
      <c r="E11" s="212" t="s">
        <v>321</v>
      </c>
      <c r="F11" s="68" t="s">
        <v>264</v>
      </c>
      <c r="G11" s="68" t="s">
        <v>321</v>
      </c>
      <c r="H11" s="9" t="s">
        <v>258</v>
      </c>
      <c r="I11" s="43" t="s">
        <v>338</v>
      </c>
      <c r="J11" s="162"/>
    </row>
    <row r="12" spans="1:12" s="164" customFormat="1" ht="20.25" customHeight="1" thickBot="1">
      <c r="A12" s="458" t="s">
        <v>2</v>
      </c>
      <c r="B12" s="284">
        <v>1</v>
      </c>
      <c r="C12" s="284" t="s">
        <v>21</v>
      </c>
      <c r="D12" s="398"/>
      <c r="E12" s="372"/>
      <c r="F12" s="373" t="s">
        <v>397</v>
      </c>
      <c r="G12" s="444" t="s">
        <v>404</v>
      </c>
      <c r="H12" s="154"/>
      <c r="I12" s="444" t="s">
        <v>404</v>
      </c>
      <c r="J12" s="158"/>
      <c r="L12" s="209" t="s">
        <v>462</v>
      </c>
    </row>
    <row r="13" spans="1:12" s="164" customFormat="1" ht="20.25" customHeight="1" thickBot="1">
      <c r="A13" s="458"/>
      <c r="B13" s="285">
        <v>2</v>
      </c>
      <c r="C13" s="285" t="s">
        <v>22</v>
      </c>
      <c r="D13" s="373"/>
      <c r="E13" s="373"/>
      <c r="F13" s="397"/>
      <c r="G13" s="445"/>
      <c r="H13" s="421" t="s">
        <v>487</v>
      </c>
      <c r="I13" s="445"/>
      <c r="J13" s="163"/>
      <c r="L13" s="209" t="s">
        <v>465</v>
      </c>
    </row>
    <row r="14" spans="1:12" s="164" customFormat="1" ht="20.25" customHeight="1">
      <c r="A14" s="458"/>
      <c r="B14" s="285">
        <v>3</v>
      </c>
      <c r="C14" s="285" t="s">
        <v>23</v>
      </c>
      <c r="D14" s="372"/>
      <c r="E14" s="65"/>
      <c r="F14" s="372"/>
      <c r="G14" s="445"/>
      <c r="H14" s="380"/>
      <c r="I14" s="445"/>
      <c r="L14" s="209" t="s">
        <v>464</v>
      </c>
    </row>
    <row r="15" spans="1:12" s="164" customFormat="1" ht="32.25" customHeight="1" thickBot="1">
      <c r="A15" s="458"/>
      <c r="B15" s="285">
        <v>4</v>
      </c>
      <c r="C15" s="285" t="s">
        <v>24</v>
      </c>
      <c r="D15" s="393"/>
      <c r="E15" s="168"/>
      <c r="F15" s="393"/>
      <c r="G15" s="446"/>
      <c r="H15" s="67" t="s">
        <v>489</v>
      </c>
      <c r="I15" s="446"/>
      <c r="J15" s="165"/>
      <c r="L15" s="209" t="s">
        <v>463</v>
      </c>
    </row>
    <row r="16" spans="1:10" s="164" customFormat="1" ht="20.25" customHeight="1" thickBot="1">
      <c r="A16" s="458"/>
      <c r="B16" s="456" t="s">
        <v>20</v>
      </c>
      <c r="C16" s="457"/>
      <c r="D16" s="91"/>
      <c r="E16" s="91"/>
      <c r="F16" s="91" t="s">
        <v>230</v>
      </c>
      <c r="G16" s="91"/>
      <c r="H16" s="91" t="s">
        <v>488</v>
      </c>
      <c r="I16" s="9"/>
      <c r="J16" s="166"/>
    </row>
    <row r="17" spans="1:10" s="164" customFormat="1" ht="12" customHeight="1">
      <c r="A17" s="287"/>
      <c r="B17" s="288"/>
      <c r="C17" s="288"/>
      <c r="D17" s="289"/>
      <c r="E17" s="289"/>
      <c r="F17" s="289"/>
      <c r="G17" s="289"/>
      <c r="H17" s="289"/>
      <c r="I17" s="289"/>
      <c r="J17" s="289"/>
    </row>
    <row r="18" spans="1:6" s="277" customFormat="1" ht="13.5" thickBot="1">
      <c r="A18" s="216" t="s">
        <v>37</v>
      </c>
      <c r="B18" s="216" t="s">
        <v>38</v>
      </c>
      <c r="C18" s="435" t="s">
        <v>39</v>
      </c>
      <c r="D18" s="435"/>
      <c r="E18" s="217" t="s">
        <v>40</v>
      </c>
      <c r="F18" s="217"/>
    </row>
    <row r="19" spans="1:9" s="277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290" t="s">
        <v>282</v>
      </c>
      <c r="I19" s="219" t="str">
        <f ca="1">"Đà Nẵng, ngày"&amp;" "&amp;DAY(NOW())&amp;" tháng "&amp;MONTH(NOW())&amp;" năm "&amp;YEAR(NOW())</f>
        <v>Đà Nẵng, ngày 20 tháng 10 năm 2012</v>
      </c>
    </row>
    <row r="20" spans="1:9" s="277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290" t="s">
        <v>449</v>
      </c>
      <c r="I20" s="219"/>
    </row>
    <row r="21" spans="1:10" s="277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109" t="s">
        <v>448</v>
      </c>
      <c r="G21" s="462" t="s">
        <v>32</v>
      </c>
      <c r="H21" s="455"/>
      <c r="I21" s="455" t="s">
        <v>33</v>
      </c>
      <c r="J21" s="455"/>
    </row>
    <row r="22" spans="1:6" s="277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109" t="s">
        <v>287</v>
      </c>
    </row>
    <row r="23" spans="1:6" s="277" customFormat="1" ht="15.75" customHeight="1">
      <c r="A23" s="220" t="s">
        <v>221</v>
      </c>
      <c r="B23" s="221">
        <v>152</v>
      </c>
      <c r="C23" s="222" t="s">
        <v>225</v>
      </c>
      <c r="D23" s="177">
        <v>3</v>
      </c>
      <c r="E23" s="223"/>
      <c r="F23" s="109" t="s">
        <v>286</v>
      </c>
    </row>
    <row r="24" spans="1:6" s="277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285</v>
      </c>
    </row>
    <row r="25" spans="1:6" s="277" customFormat="1" ht="15.75" customHeight="1">
      <c r="A25" s="224"/>
      <c r="B25" s="225"/>
      <c r="C25" s="226"/>
      <c r="D25" s="227"/>
      <c r="E25" s="228"/>
      <c r="F25" s="109"/>
    </row>
    <row r="26" spans="1:6" s="277" customFormat="1" ht="15.75" customHeight="1">
      <c r="A26" s="224"/>
      <c r="B26" s="225"/>
      <c r="C26" s="226"/>
      <c r="D26" s="227"/>
      <c r="E26" s="228"/>
      <c r="F26" s="109"/>
    </row>
    <row r="27" spans="1:8" s="277" customFormat="1" ht="12.75">
      <c r="A27" s="229"/>
      <c r="B27" s="230"/>
      <c r="C27" s="231"/>
      <c r="D27" s="232"/>
      <c r="E27" s="233"/>
      <c r="F27" s="110"/>
      <c r="G27" s="461" t="s">
        <v>34</v>
      </c>
      <c r="H27" s="452"/>
    </row>
    <row r="28" spans="1:8" ht="12.75">
      <c r="A28" s="454" t="s">
        <v>35</v>
      </c>
      <c r="B28" s="454"/>
      <c r="C28" s="454"/>
      <c r="D28" s="291"/>
      <c r="E28" s="236">
        <f>SUM(E19:E27)</f>
        <v>0</v>
      </c>
      <c r="F28" s="236"/>
      <c r="G28" s="277"/>
      <c r="H28" s="277"/>
    </row>
    <row r="29" ht="14.25" customHeight="1"/>
    <row r="30" spans="1:8" s="277" customFormat="1" ht="12.75" hidden="1">
      <c r="A30" s="248"/>
      <c r="B30" s="248"/>
      <c r="C30" s="248"/>
      <c r="D30" s="293"/>
      <c r="E30" s="238"/>
      <c r="F30" s="238"/>
      <c r="G30" s="294"/>
      <c r="H30" s="278"/>
    </row>
    <row r="31" spans="1:8" s="277" customFormat="1" ht="12.75" hidden="1">
      <c r="A31" s="248"/>
      <c r="B31" s="248"/>
      <c r="C31" s="248"/>
      <c r="D31" s="293"/>
      <c r="E31" s="238"/>
      <c r="F31" s="238"/>
      <c r="G31" s="294"/>
      <c r="H31" s="278"/>
    </row>
    <row r="32" spans="1:8" s="277" customFormat="1" ht="16.5" customHeight="1" hidden="1">
      <c r="A32" s="248"/>
      <c r="B32" s="248"/>
      <c r="C32" s="248"/>
      <c r="D32" s="293"/>
      <c r="E32" s="238"/>
      <c r="F32" s="238"/>
      <c r="G32" s="294"/>
      <c r="H32" s="278"/>
    </row>
    <row r="33" spans="1:8" s="277" customFormat="1" ht="16.5" customHeight="1">
      <c r="A33" s="248"/>
      <c r="B33" s="248"/>
      <c r="C33" s="248"/>
      <c r="D33" s="293"/>
      <c r="E33" s="238"/>
      <c r="F33" s="238"/>
      <c r="G33" s="294"/>
      <c r="H33" s="278"/>
    </row>
    <row r="34" spans="1:12" s="277" customFormat="1" ht="12.75">
      <c r="A34" s="455" t="s">
        <v>3</v>
      </c>
      <c r="B34" s="455"/>
      <c r="C34" s="455"/>
      <c r="D34" s="455"/>
      <c r="E34" s="452" t="s">
        <v>85</v>
      </c>
      <c r="F34" s="452"/>
      <c r="G34" s="452"/>
      <c r="H34" s="452"/>
      <c r="I34" s="452"/>
      <c r="J34" s="452"/>
      <c r="L34" s="276">
        <v>41183</v>
      </c>
    </row>
    <row r="35" spans="1:10" s="279" customFormat="1" ht="12.75">
      <c r="A35" s="453" t="s">
        <v>4</v>
      </c>
      <c r="B35" s="453"/>
      <c r="C35" s="453"/>
      <c r="D35" s="453"/>
      <c r="E35" s="452" t="s">
        <v>212</v>
      </c>
      <c r="F35" s="452"/>
      <c r="G35" s="452"/>
      <c r="H35" s="452"/>
      <c r="I35" s="452"/>
      <c r="J35" s="452"/>
    </row>
    <row r="36" spans="1:10" s="277" customFormat="1" ht="12.75">
      <c r="A36" s="452" t="s">
        <v>5</v>
      </c>
      <c r="B36" s="452"/>
      <c r="C36" s="452"/>
      <c r="D36" s="452"/>
      <c r="E36" s="452" t="s">
        <v>373</v>
      </c>
      <c r="F36" s="452"/>
      <c r="G36" s="452"/>
      <c r="H36" s="452"/>
      <c r="I36" s="452"/>
      <c r="J36" s="452"/>
    </row>
    <row r="37" spans="2:10" s="277" customFormat="1" ht="12.75">
      <c r="B37" s="275"/>
      <c r="C37" s="275"/>
      <c r="F37" s="277" t="s">
        <v>36</v>
      </c>
      <c r="G37" s="280">
        <f>G4</f>
        <v>12</v>
      </c>
      <c r="H37" s="281">
        <f>H4</f>
        <v>41204</v>
      </c>
      <c r="J37" s="277">
        <v>34</v>
      </c>
    </row>
    <row r="38" spans="1:10" s="283" customFormat="1" ht="30" customHeight="1">
      <c r="A38" s="282" t="s">
        <v>0</v>
      </c>
      <c r="B38" s="282" t="s">
        <v>6</v>
      </c>
      <c r="C38" s="282" t="s">
        <v>7</v>
      </c>
      <c r="D38" s="282" t="s">
        <v>8</v>
      </c>
      <c r="E38" s="282" t="s">
        <v>9</v>
      </c>
      <c r="F38" s="282" t="s">
        <v>10</v>
      </c>
      <c r="G38" s="282" t="s">
        <v>11</v>
      </c>
      <c r="H38" s="282" t="s">
        <v>12</v>
      </c>
      <c r="I38" s="282" t="s">
        <v>13</v>
      </c>
      <c r="J38" s="282" t="s">
        <v>14</v>
      </c>
    </row>
    <row r="39" spans="1:14" s="164" customFormat="1" ht="20.25" customHeight="1">
      <c r="A39" s="450" t="s">
        <v>1</v>
      </c>
      <c r="B39" s="284">
        <v>1</v>
      </c>
      <c r="C39" s="284" t="s">
        <v>15</v>
      </c>
      <c r="E39" s="373" t="s">
        <v>397</v>
      </c>
      <c r="F39" s="167"/>
      <c r="G39" s="373" t="s">
        <v>397</v>
      </c>
      <c r="H39" s="394" t="s">
        <v>322</v>
      </c>
      <c r="I39" s="398" t="s">
        <v>387</v>
      </c>
      <c r="J39" s="159"/>
      <c r="N39" s="459"/>
    </row>
    <row r="40" spans="1:14" s="164" customFormat="1" ht="20.25" customHeight="1" thickBot="1">
      <c r="A40" s="451"/>
      <c r="B40" s="285">
        <v>2</v>
      </c>
      <c r="C40" s="285" t="s">
        <v>16</v>
      </c>
      <c r="D40" s="65"/>
      <c r="E40" s="397"/>
      <c r="F40" s="65"/>
      <c r="G40" s="397"/>
      <c r="H40" s="419"/>
      <c r="I40" s="373"/>
      <c r="J40" s="160"/>
      <c r="N40" s="460"/>
    </row>
    <row r="41" spans="1:14" s="164" customFormat="1" ht="20.25" customHeight="1">
      <c r="A41" s="451"/>
      <c r="B41" s="285">
        <v>3</v>
      </c>
      <c r="C41" s="285" t="s">
        <v>17</v>
      </c>
      <c r="D41" s="398" t="s">
        <v>290</v>
      </c>
      <c r="E41" s="372" t="s">
        <v>288</v>
      </c>
      <c r="F41" s="398" t="s">
        <v>290</v>
      </c>
      <c r="G41" s="372" t="s">
        <v>288</v>
      </c>
      <c r="H41" s="419"/>
      <c r="I41" s="373"/>
      <c r="J41" s="161"/>
      <c r="N41" s="459"/>
    </row>
    <row r="42" spans="1:14" s="164" customFormat="1" ht="20.25" customHeight="1">
      <c r="A42" s="451"/>
      <c r="B42" s="286">
        <v>4</v>
      </c>
      <c r="C42" s="286" t="s">
        <v>18</v>
      </c>
      <c r="D42" s="373"/>
      <c r="E42" s="373"/>
      <c r="F42" s="373"/>
      <c r="G42" s="373"/>
      <c r="H42" s="419"/>
      <c r="I42" s="373"/>
      <c r="J42" s="160"/>
      <c r="N42" s="460"/>
    </row>
    <row r="43" spans="1:10" s="164" customFormat="1" ht="20.25" customHeight="1" thickBot="1">
      <c r="A43" s="451"/>
      <c r="B43" s="286">
        <v>4</v>
      </c>
      <c r="C43" s="286" t="s">
        <v>19</v>
      </c>
      <c r="D43" s="7"/>
      <c r="E43" s="69"/>
      <c r="F43" s="7"/>
      <c r="G43" s="90"/>
      <c r="H43" s="263"/>
      <c r="I43" s="66"/>
      <c r="J43" s="160"/>
    </row>
    <row r="44" spans="1:10" s="164" customFormat="1" ht="31.5" customHeight="1" thickBot="1">
      <c r="A44" s="451"/>
      <c r="B44" s="456" t="s">
        <v>20</v>
      </c>
      <c r="C44" s="457"/>
      <c r="D44" s="68" t="s">
        <v>264</v>
      </c>
      <c r="E44" s="9" t="s">
        <v>270</v>
      </c>
      <c r="F44" s="68" t="s">
        <v>264</v>
      </c>
      <c r="G44" s="68" t="s">
        <v>270</v>
      </c>
      <c r="H44" s="9" t="s">
        <v>258</v>
      </c>
      <c r="I44" s="43" t="s">
        <v>338</v>
      </c>
      <c r="J44" s="162"/>
    </row>
    <row r="45" spans="1:12" s="164" customFormat="1" ht="24.75" customHeight="1" thickBot="1">
      <c r="A45" s="458" t="s">
        <v>2</v>
      </c>
      <c r="B45" s="284">
        <v>1</v>
      </c>
      <c r="C45" s="284" t="s">
        <v>21</v>
      </c>
      <c r="D45" s="372"/>
      <c r="E45" s="372"/>
      <c r="F45" s="372"/>
      <c r="G45" s="463" t="s">
        <v>404</v>
      </c>
      <c r="H45" s="154"/>
      <c r="I45" s="463" t="s">
        <v>404</v>
      </c>
      <c r="J45" s="158"/>
      <c r="L45" s="209" t="s">
        <v>462</v>
      </c>
    </row>
    <row r="46" spans="1:12" s="164" customFormat="1" ht="24.75" customHeight="1" thickBot="1">
      <c r="A46" s="458"/>
      <c r="B46" s="285">
        <v>2</v>
      </c>
      <c r="C46" s="285" t="s">
        <v>22</v>
      </c>
      <c r="D46" s="393"/>
      <c r="E46" s="373"/>
      <c r="F46" s="393"/>
      <c r="G46" s="464"/>
      <c r="H46" s="421" t="s">
        <v>487</v>
      </c>
      <c r="I46" s="464"/>
      <c r="J46" s="163"/>
      <c r="L46" s="209" t="s">
        <v>465</v>
      </c>
    </row>
    <row r="47" spans="1:12" s="164" customFormat="1" ht="24.75" customHeight="1">
      <c r="A47" s="458"/>
      <c r="B47" s="285">
        <v>3</v>
      </c>
      <c r="C47" s="285" t="s">
        <v>23</v>
      </c>
      <c r="D47" s="398"/>
      <c r="E47" s="372"/>
      <c r="F47" s="373" t="s">
        <v>397</v>
      </c>
      <c r="G47" s="464"/>
      <c r="H47" s="380"/>
      <c r="I47" s="464"/>
      <c r="L47" s="209" t="s">
        <v>464</v>
      </c>
    </row>
    <row r="48" spans="1:12" s="164" customFormat="1" ht="24.75" customHeight="1" thickBot="1">
      <c r="A48" s="458"/>
      <c r="B48" s="285">
        <v>4</v>
      </c>
      <c r="C48" s="285" t="s">
        <v>24</v>
      </c>
      <c r="D48" s="373"/>
      <c r="E48" s="373"/>
      <c r="F48" s="397"/>
      <c r="G48" s="465"/>
      <c r="H48" s="67" t="s">
        <v>489</v>
      </c>
      <c r="I48" s="465"/>
      <c r="J48" s="165"/>
      <c r="L48" s="209" t="s">
        <v>463</v>
      </c>
    </row>
    <row r="49" spans="1:10" s="164" customFormat="1" ht="24.75" customHeight="1" thickBot="1">
      <c r="A49" s="458"/>
      <c r="B49" s="456" t="s">
        <v>20</v>
      </c>
      <c r="C49" s="457"/>
      <c r="D49" s="91"/>
      <c r="E49" s="91"/>
      <c r="F49" s="91" t="s">
        <v>230</v>
      </c>
      <c r="G49" s="91"/>
      <c r="H49" s="91" t="s">
        <v>488</v>
      </c>
      <c r="I49" s="9"/>
      <c r="J49" s="166"/>
    </row>
    <row r="50" spans="1:10" s="164" customFormat="1" ht="12" customHeight="1">
      <c r="A50" s="287"/>
      <c r="B50" s="288"/>
      <c r="C50" s="288"/>
      <c r="D50" s="289"/>
      <c r="E50" s="289"/>
      <c r="F50" s="289"/>
      <c r="G50" s="289"/>
      <c r="H50" s="289"/>
      <c r="I50" s="289"/>
      <c r="J50" s="289"/>
    </row>
    <row r="51" spans="1:6" s="277" customFormat="1" ht="13.5" thickBot="1">
      <c r="A51" s="216" t="s">
        <v>37</v>
      </c>
      <c r="B51" s="216" t="s">
        <v>38</v>
      </c>
      <c r="C51" s="435" t="s">
        <v>39</v>
      </c>
      <c r="D51" s="435"/>
      <c r="E51" s="217" t="s">
        <v>40</v>
      </c>
      <c r="F51" s="217"/>
    </row>
    <row r="52" spans="1:9" s="277" customFormat="1" ht="15.75" customHeight="1">
      <c r="A52" s="218" t="s">
        <v>80</v>
      </c>
      <c r="B52" s="201">
        <v>101</v>
      </c>
      <c r="C52" s="190" t="s">
        <v>195</v>
      </c>
      <c r="D52" s="177">
        <v>2</v>
      </c>
      <c r="E52" s="181"/>
      <c r="F52" s="290" t="s">
        <v>282</v>
      </c>
      <c r="I52" s="219" t="str">
        <f ca="1">"Đà Nẵng, ngày"&amp;" "&amp;DAY(NOW())&amp;" tháng "&amp;MONTH(NOW())&amp;" năm "&amp;YEAR(NOW())</f>
        <v>Đà Nẵng, ngày 20 tháng 10 năm 2012</v>
      </c>
    </row>
    <row r="53" spans="1:9" s="277" customFormat="1" ht="15.75" customHeight="1">
      <c r="A53" s="175" t="s">
        <v>215</v>
      </c>
      <c r="B53" s="201">
        <v>102</v>
      </c>
      <c r="C53" s="190" t="s">
        <v>216</v>
      </c>
      <c r="D53" s="177">
        <v>2</v>
      </c>
      <c r="E53" s="178"/>
      <c r="F53" s="290" t="s">
        <v>449</v>
      </c>
      <c r="I53" s="219"/>
    </row>
    <row r="54" spans="1:10" s="277" customFormat="1" ht="15.75" customHeight="1">
      <c r="A54" s="175" t="s">
        <v>200</v>
      </c>
      <c r="B54" s="201">
        <v>101</v>
      </c>
      <c r="C54" s="190" t="s">
        <v>218</v>
      </c>
      <c r="D54" s="177">
        <v>3</v>
      </c>
      <c r="E54" s="178" t="s">
        <v>86</v>
      </c>
      <c r="F54" s="109" t="s">
        <v>362</v>
      </c>
      <c r="G54" s="462" t="s">
        <v>32</v>
      </c>
      <c r="H54" s="455"/>
      <c r="I54" s="455" t="s">
        <v>33</v>
      </c>
      <c r="J54" s="455"/>
    </row>
    <row r="55" spans="1:6" s="277" customFormat="1" ht="15.75" customHeight="1">
      <c r="A55" s="175" t="s">
        <v>208</v>
      </c>
      <c r="B55" s="201">
        <v>100</v>
      </c>
      <c r="C55" s="190" t="s">
        <v>209</v>
      </c>
      <c r="D55" s="177">
        <v>2</v>
      </c>
      <c r="E55" s="178"/>
      <c r="F55" s="109" t="s">
        <v>287</v>
      </c>
    </row>
    <row r="56" spans="1:6" s="277" customFormat="1" ht="15.75" customHeight="1">
      <c r="A56" s="220" t="s">
        <v>221</v>
      </c>
      <c r="B56" s="221">
        <v>152</v>
      </c>
      <c r="C56" s="222" t="s">
        <v>225</v>
      </c>
      <c r="D56" s="177">
        <v>3</v>
      </c>
      <c r="E56" s="223"/>
      <c r="F56" s="109" t="s">
        <v>286</v>
      </c>
    </row>
    <row r="57" spans="1:6" s="277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285</v>
      </c>
    </row>
    <row r="58" spans="1:6" s="277" customFormat="1" ht="15.75" customHeight="1">
      <c r="A58" s="224"/>
      <c r="B58" s="225"/>
      <c r="C58" s="226"/>
      <c r="D58" s="227"/>
      <c r="E58" s="228"/>
      <c r="F58" s="109"/>
    </row>
    <row r="59" spans="1:6" s="277" customFormat="1" ht="15.75" customHeight="1">
      <c r="A59" s="224"/>
      <c r="B59" s="225"/>
      <c r="C59" s="226"/>
      <c r="D59" s="227"/>
      <c r="E59" s="228"/>
      <c r="F59" s="109"/>
    </row>
    <row r="60" spans="1:8" s="277" customFormat="1" ht="12.75">
      <c r="A60" s="229"/>
      <c r="B60" s="230"/>
      <c r="C60" s="231"/>
      <c r="D60" s="232"/>
      <c r="E60" s="233"/>
      <c r="F60" s="110"/>
      <c r="G60" s="461" t="s">
        <v>34</v>
      </c>
      <c r="H60" s="452"/>
    </row>
    <row r="61" spans="1:8" ht="12.75">
      <c r="A61" s="454" t="s">
        <v>35</v>
      </c>
      <c r="B61" s="454"/>
      <c r="C61" s="454"/>
      <c r="D61" s="291"/>
      <c r="E61" s="236">
        <f>SUM(E52:E60)</f>
        <v>0</v>
      </c>
      <c r="F61" s="236"/>
      <c r="G61" s="277"/>
      <c r="H61" s="277"/>
    </row>
    <row r="63" spans="1:8" s="277" customFormat="1" ht="12.75">
      <c r="A63" s="248"/>
      <c r="B63" s="248"/>
      <c r="C63" s="248"/>
      <c r="D63" s="293"/>
      <c r="E63" s="238"/>
      <c r="F63" s="238"/>
      <c r="G63" s="294"/>
      <c r="H63" s="278"/>
    </row>
  </sheetData>
  <sheetProtection/>
  <mergeCells count="65">
    <mergeCell ref="E8:E9"/>
    <mergeCell ref="B11:C11"/>
    <mergeCell ref="E39:E40"/>
    <mergeCell ref="E41:E42"/>
    <mergeCell ref="E12:E13"/>
    <mergeCell ref="A34:D34"/>
    <mergeCell ref="D41:D42"/>
    <mergeCell ref="A36:D36"/>
    <mergeCell ref="B16:C16"/>
    <mergeCell ref="F41:F42"/>
    <mergeCell ref="G45:G48"/>
    <mergeCell ref="I45:I48"/>
    <mergeCell ref="H46:H47"/>
    <mergeCell ref="I39:I42"/>
    <mergeCell ref="H39:H42"/>
    <mergeCell ref="I54:J54"/>
    <mergeCell ref="G54:H54"/>
    <mergeCell ref="G21:H21"/>
    <mergeCell ref="F12:F13"/>
    <mergeCell ref="F14:F15"/>
    <mergeCell ref="F47:F48"/>
    <mergeCell ref="E35:J35"/>
    <mergeCell ref="G39:G40"/>
    <mergeCell ref="E45:E46"/>
    <mergeCell ref="G27:H27"/>
    <mergeCell ref="N39:N40"/>
    <mergeCell ref="N41:N42"/>
    <mergeCell ref="A61:C61"/>
    <mergeCell ref="F45:F46"/>
    <mergeCell ref="E36:J36"/>
    <mergeCell ref="A39:A44"/>
    <mergeCell ref="C51:D51"/>
    <mergeCell ref="E47:E48"/>
    <mergeCell ref="D45:D46"/>
    <mergeCell ref="G60:H60"/>
    <mergeCell ref="B49:C49"/>
    <mergeCell ref="A1:D1"/>
    <mergeCell ref="E1:J1"/>
    <mergeCell ref="A2:D2"/>
    <mergeCell ref="E2:J2"/>
    <mergeCell ref="A12:A16"/>
    <mergeCell ref="A45:A49"/>
    <mergeCell ref="B44:C44"/>
    <mergeCell ref="G41:G42"/>
    <mergeCell ref="D47:D48"/>
    <mergeCell ref="E3:J3"/>
    <mergeCell ref="A3:D3"/>
    <mergeCell ref="D6:D7"/>
    <mergeCell ref="D12:D13"/>
    <mergeCell ref="F6:F7"/>
    <mergeCell ref="G6:G7"/>
    <mergeCell ref="H13:H14"/>
    <mergeCell ref="I6:I9"/>
    <mergeCell ref="G8:G9"/>
    <mergeCell ref="H6:H9"/>
    <mergeCell ref="E6:E7"/>
    <mergeCell ref="A6:A11"/>
    <mergeCell ref="E34:J34"/>
    <mergeCell ref="A35:D35"/>
    <mergeCell ref="C18:D18"/>
    <mergeCell ref="A28:C28"/>
    <mergeCell ref="D14:D15"/>
    <mergeCell ref="I21:J21"/>
    <mergeCell ref="I12:I15"/>
    <mergeCell ref="G12:G15"/>
  </mergeCells>
  <printOptions horizontalCentered="1"/>
  <pageMargins left="0" right="0" top="0" bottom="0.2" header="0.5" footer="0.21"/>
  <pageSetup horizontalDpi="600" verticalDpi="600" orientation="landscape" paperSize="9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4">
      <selection activeCell="E36" sqref="E36:E41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5.8515625" style="237" customWidth="1"/>
    <col min="4" max="4" width="18.421875" style="237" customWidth="1"/>
    <col min="5" max="5" width="15.140625" style="237" customWidth="1"/>
    <col min="6" max="6" width="16.28125" style="237" customWidth="1"/>
    <col min="7" max="7" width="15.8515625" style="237" customWidth="1"/>
    <col min="8" max="8" width="15.421875" style="237" customWidth="1"/>
    <col min="9" max="9" width="17.7109375" style="237" customWidth="1"/>
    <col min="10" max="10" width="13.42187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76" t="s">
        <v>3</v>
      </c>
      <c r="B1" s="376"/>
      <c r="C1" s="376"/>
      <c r="D1" s="376"/>
      <c r="E1" s="376" t="s">
        <v>85</v>
      </c>
      <c r="F1" s="376"/>
      <c r="G1" s="376"/>
      <c r="H1" s="376"/>
      <c r="I1" s="376"/>
      <c r="J1" s="376"/>
      <c r="K1" s="295">
        <v>41190</v>
      </c>
    </row>
    <row r="2" spans="1:10" s="30" customFormat="1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s="78" customFormat="1" ht="15.75">
      <c r="A3" s="376" t="s">
        <v>5</v>
      </c>
      <c r="B3" s="376"/>
      <c r="C3" s="376"/>
      <c r="D3" s="376"/>
      <c r="E3" s="376" t="s">
        <v>369</v>
      </c>
      <c r="F3" s="376"/>
      <c r="G3" s="376"/>
      <c r="H3" s="376"/>
      <c r="I3" s="376"/>
      <c r="J3" s="376"/>
    </row>
    <row r="4" spans="2:10" s="78" customFormat="1" ht="15.75">
      <c r="B4" s="77"/>
      <c r="C4" s="77"/>
      <c r="F4" s="78" t="s">
        <v>36</v>
      </c>
      <c r="G4" s="81">
        <v>12</v>
      </c>
      <c r="H4" s="82">
        <f>$K$1+($G$4-10)*7</f>
        <v>41204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4.75" customHeight="1">
      <c r="A6" s="440" t="s">
        <v>1</v>
      </c>
      <c r="B6" s="208">
        <v>1</v>
      </c>
      <c r="C6" s="208" t="s">
        <v>15</v>
      </c>
      <c r="D6" s="444" t="s">
        <v>405</v>
      </c>
      <c r="E6" s="378" t="s">
        <v>487</v>
      </c>
      <c r="F6" s="372" t="s">
        <v>445</v>
      </c>
      <c r="I6" s="421" t="s">
        <v>405</v>
      </c>
      <c r="J6" s="159"/>
      <c r="L6" s="209" t="s">
        <v>466</v>
      </c>
    </row>
    <row r="7" spans="1:12" s="209" customFormat="1" ht="19.5" customHeight="1">
      <c r="A7" s="441"/>
      <c r="B7" s="210">
        <v>2</v>
      </c>
      <c r="C7" s="210" t="s">
        <v>16</v>
      </c>
      <c r="D7" s="445"/>
      <c r="E7" s="380"/>
      <c r="F7" s="373"/>
      <c r="I7" s="380"/>
      <c r="J7" s="160"/>
      <c r="L7" s="209" t="s">
        <v>469</v>
      </c>
    </row>
    <row r="8" spans="1:12" s="209" customFormat="1" ht="21.75" customHeight="1">
      <c r="A8" s="441"/>
      <c r="B8" s="210">
        <v>3</v>
      </c>
      <c r="C8" s="210" t="s">
        <v>17</v>
      </c>
      <c r="D8" s="445"/>
      <c r="E8" s="65"/>
      <c r="F8" s="373"/>
      <c r="I8" s="380"/>
      <c r="J8" s="161"/>
      <c r="L8" s="209" t="s">
        <v>468</v>
      </c>
    </row>
    <row r="9" spans="1:12" s="209" customFormat="1" ht="31.5" customHeight="1" thickBot="1">
      <c r="A9" s="441"/>
      <c r="B9" s="211">
        <v>4</v>
      </c>
      <c r="C9" s="211" t="s">
        <v>18</v>
      </c>
      <c r="D9" s="446"/>
      <c r="E9" s="67" t="s">
        <v>489</v>
      </c>
      <c r="F9" s="65"/>
      <c r="H9" s="65"/>
      <c r="I9" s="380"/>
      <c r="J9" s="160"/>
      <c r="L9" s="209" t="s">
        <v>467</v>
      </c>
    </row>
    <row r="10" spans="1:10" s="209" customFormat="1" ht="31.5" customHeight="1" hidden="1" thickBot="1">
      <c r="A10" s="441"/>
      <c r="B10" s="211">
        <v>4</v>
      </c>
      <c r="C10" s="211" t="s">
        <v>19</v>
      </c>
      <c r="D10" s="91"/>
      <c r="E10" s="7"/>
      <c r="F10" s="7"/>
      <c r="G10" s="90"/>
      <c r="H10" s="69"/>
      <c r="I10" s="89"/>
      <c r="J10" s="160"/>
    </row>
    <row r="11" spans="1:10" s="209" customFormat="1" ht="31.5" customHeight="1" thickBot="1">
      <c r="A11" s="441"/>
      <c r="B11" s="433" t="s">
        <v>20</v>
      </c>
      <c r="C11" s="434"/>
      <c r="D11" s="91"/>
      <c r="E11" s="88" t="s">
        <v>488</v>
      </c>
      <c r="F11" s="9" t="s">
        <v>251</v>
      </c>
      <c r="G11" s="68"/>
      <c r="H11" s="9"/>
      <c r="I11" s="9"/>
      <c r="J11" s="162"/>
    </row>
    <row r="12" spans="1:10" s="209" customFormat="1" ht="29.25" customHeight="1">
      <c r="A12" s="439" t="s">
        <v>2</v>
      </c>
      <c r="B12" s="208">
        <v>1</v>
      </c>
      <c r="C12" s="208" t="s">
        <v>21</v>
      </c>
      <c r="D12" s="372" t="s">
        <v>328</v>
      </c>
      <c r="E12" s="367" t="s">
        <v>381</v>
      </c>
      <c r="F12" s="430" t="s">
        <v>327</v>
      </c>
      <c r="H12" s="430" t="s">
        <v>388</v>
      </c>
      <c r="I12" s="430" t="s">
        <v>261</v>
      </c>
      <c r="J12" s="158"/>
    </row>
    <row r="13" spans="1:10" s="209" customFormat="1" ht="30.75" customHeight="1" thickBot="1">
      <c r="A13" s="439"/>
      <c r="B13" s="210">
        <v>2</v>
      </c>
      <c r="C13" s="210" t="s">
        <v>22</v>
      </c>
      <c r="D13" s="373"/>
      <c r="E13" s="368"/>
      <c r="F13" s="431"/>
      <c r="H13" s="431"/>
      <c r="I13" s="431"/>
      <c r="J13" s="163"/>
    </row>
    <row r="14" spans="1:10" s="209" customFormat="1" ht="29.25" customHeight="1">
      <c r="A14" s="439"/>
      <c r="B14" s="210">
        <v>3</v>
      </c>
      <c r="C14" s="210" t="s">
        <v>23</v>
      </c>
      <c r="D14" s="373"/>
      <c r="E14" s="431" t="s">
        <v>330</v>
      </c>
      <c r="F14" s="431"/>
      <c r="G14" s="466" t="s">
        <v>330</v>
      </c>
      <c r="H14" s="431"/>
      <c r="I14" s="431"/>
      <c r="J14" s="164"/>
    </row>
    <row r="15" spans="1:10" s="209" customFormat="1" ht="29.25" customHeight="1" thickBot="1">
      <c r="A15" s="439"/>
      <c r="B15" s="210">
        <v>4</v>
      </c>
      <c r="C15" s="210" t="s">
        <v>24</v>
      </c>
      <c r="D15" s="102"/>
      <c r="E15" s="438"/>
      <c r="F15" s="259"/>
      <c r="G15" s="438"/>
      <c r="H15" s="438"/>
      <c r="I15" s="266"/>
      <c r="J15" s="165"/>
    </row>
    <row r="16" spans="1:10" s="209" customFormat="1" ht="29.25" customHeight="1" thickBot="1">
      <c r="A16" s="439"/>
      <c r="B16" s="433" t="s">
        <v>20</v>
      </c>
      <c r="C16" s="434"/>
      <c r="D16" s="91" t="s">
        <v>252</v>
      </c>
      <c r="E16" s="91" t="s">
        <v>246</v>
      </c>
      <c r="F16" s="91" t="s">
        <v>256</v>
      </c>
      <c r="G16" s="91" t="s">
        <v>246</v>
      </c>
      <c r="H16" s="91" t="s">
        <v>338</v>
      </c>
      <c r="I16" s="9" t="s">
        <v>245</v>
      </c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5" t="s">
        <v>39</v>
      </c>
      <c r="D18" s="435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282</v>
      </c>
      <c r="I19" s="219" t="str">
        <f ca="1">"Đà Nẵng, ngày"&amp;" "&amp;DAY(NOW())&amp;" tháng "&amp;MONTH(NOW())&amp;" năm "&amp;YEAR(NOW())</f>
        <v>Đà Nẵng, ngày 20 tháng 10 năm 2012</v>
      </c>
    </row>
    <row r="20" spans="1:9" s="78" customFormat="1" ht="15.75" customHeight="1">
      <c r="A20" s="95" t="s">
        <v>215</v>
      </c>
      <c r="B20" s="200">
        <v>102</v>
      </c>
      <c r="C20" s="190" t="s">
        <v>216</v>
      </c>
      <c r="D20" s="177">
        <v>2</v>
      </c>
      <c r="E20" s="178"/>
      <c r="F20" s="96" t="s">
        <v>446</v>
      </c>
      <c r="I20" s="219"/>
    </row>
    <row r="21" spans="1:10" s="78" customFormat="1" ht="15.75" customHeight="1">
      <c r="A21" s="95" t="s">
        <v>200</v>
      </c>
      <c r="B21" s="200">
        <v>101</v>
      </c>
      <c r="C21" s="92" t="s">
        <v>218</v>
      </c>
      <c r="D21" s="177">
        <v>3</v>
      </c>
      <c r="E21" s="178" t="s">
        <v>86</v>
      </c>
      <c r="F21" s="109" t="s">
        <v>363</v>
      </c>
      <c r="G21" s="432" t="s">
        <v>32</v>
      </c>
      <c r="H21" s="374"/>
      <c r="I21" s="374" t="s">
        <v>33</v>
      </c>
      <c r="J21" s="374"/>
    </row>
    <row r="22" spans="1:6" s="78" customFormat="1" ht="15.75" customHeight="1">
      <c r="A22" s="220" t="s">
        <v>221</v>
      </c>
      <c r="B22" s="221">
        <v>152</v>
      </c>
      <c r="C22" s="222" t="s">
        <v>237</v>
      </c>
      <c r="D22" s="177">
        <v>3</v>
      </c>
      <c r="E22" s="178" t="s">
        <v>236</v>
      </c>
      <c r="F22" s="109" t="s">
        <v>364</v>
      </c>
    </row>
    <row r="23" spans="1:6" s="78" customFormat="1" ht="15.75" customHeight="1">
      <c r="A23" s="95" t="s">
        <v>208</v>
      </c>
      <c r="B23" s="97">
        <v>161</v>
      </c>
      <c r="C23" s="92" t="s">
        <v>226</v>
      </c>
      <c r="D23" s="258">
        <v>2</v>
      </c>
      <c r="E23" s="178"/>
      <c r="F23" s="109" t="s">
        <v>284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259</v>
      </c>
    </row>
    <row r="25" spans="1:6" s="78" customFormat="1" ht="15.75" customHeight="1">
      <c r="A25" s="237"/>
      <c r="B25" s="237"/>
      <c r="C25" s="237"/>
      <c r="D25" s="237"/>
      <c r="E25" s="237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27" t="s">
        <v>34</v>
      </c>
      <c r="H27" s="376"/>
    </row>
    <row r="28" spans="1:8" ht="15.75">
      <c r="A28" s="442" t="s">
        <v>35</v>
      </c>
      <c r="B28" s="442"/>
      <c r="C28" s="442"/>
      <c r="D28" s="234"/>
      <c r="E28" s="235">
        <f>SUM(E19:E27)</f>
        <v>0</v>
      </c>
      <c r="F28" s="236"/>
      <c r="G28" s="78"/>
      <c r="H28" s="78"/>
    </row>
    <row r="31" spans="1:12" s="78" customFormat="1" ht="18.75">
      <c r="A31" s="374" t="s">
        <v>3</v>
      </c>
      <c r="B31" s="374"/>
      <c r="C31" s="374"/>
      <c r="D31" s="374"/>
      <c r="E31" s="375" t="s">
        <v>85</v>
      </c>
      <c r="F31" s="375"/>
      <c r="G31" s="375"/>
      <c r="H31" s="375"/>
      <c r="I31" s="375"/>
      <c r="J31" s="375"/>
      <c r="L31" s="79">
        <v>41183</v>
      </c>
    </row>
    <row r="32" spans="1:10" s="30" customFormat="1" ht="15.75">
      <c r="A32" s="356" t="s">
        <v>4</v>
      </c>
      <c r="B32" s="356"/>
      <c r="C32" s="356"/>
      <c r="D32" s="356"/>
      <c r="E32" s="376" t="s">
        <v>212</v>
      </c>
      <c r="F32" s="376"/>
      <c r="G32" s="376"/>
      <c r="H32" s="376"/>
      <c r="I32" s="376"/>
      <c r="J32" s="376"/>
    </row>
    <row r="33" spans="1:10" s="78" customFormat="1" ht="15.75">
      <c r="A33" s="376" t="s">
        <v>5</v>
      </c>
      <c r="B33" s="376"/>
      <c r="C33" s="376"/>
      <c r="D33" s="376"/>
      <c r="E33" s="376" t="s">
        <v>370</v>
      </c>
      <c r="F33" s="376"/>
      <c r="G33" s="376"/>
      <c r="H33" s="376"/>
      <c r="I33" s="376"/>
      <c r="J33" s="376"/>
    </row>
    <row r="34" spans="2:8" s="78" customFormat="1" ht="18.75">
      <c r="B34" s="77"/>
      <c r="C34" s="77"/>
      <c r="F34" s="80" t="s">
        <v>36</v>
      </c>
      <c r="G34" s="81">
        <f>G4</f>
        <v>12</v>
      </c>
      <c r="H34" s="82">
        <f>H4</f>
        <v>41204</v>
      </c>
    </row>
    <row r="35" spans="1:10" s="207" customFormat="1" ht="30" customHeight="1" thickBot="1">
      <c r="A35" s="206" t="s">
        <v>0</v>
      </c>
      <c r="B35" s="206" t="s">
        <v>6</v>
      </c>
      <c r="C35" s="206" t="s">
        <v>7</v>
      </c>
      <c r="D35" s="206" t="s">
        <v>8</v>
      </c>
      <c r="E35" s="206" t="s">
        <v>9</v>
      </c>
      <c r="F35" s="206" t="s">
        <v>10</v>
      </c>
      <c r="G35" s="206" t="s">
        <v>11</v>
      </c>
      <c r="H35" s="206" t="s">
        <v>12</v>
      </c>
      <c r="I35" s="206" t="s">
        <v>13</v>
      </c>
      <c r="J35" s="206" t="s">
        <v>14</v>
      </c>
    </row>
    <row r="36" spans="1:12" s="209" customFormat="1" ht="31.5" customHeight="1">
      <c r="A36" s="440" t="s">
        <v>1</v>
      </c>
      <c r="B36" s="208">
        <v>1</v>
      </c>
      <c r="C36" s="208" t="s">
        <v>15</v>
      </c>
      <c r="D36" s="421" t="s">
        <v>405</v>
      </c>
      <c r="E36" s="378" t="s">
        <v>487</v>
      </c>
      <c r="F36" s="372" t="s">
        <v>329</v>
      </c>
      <c r="H36" s="372" t="s">
        <v>331</v>
      </c>
      <c r="I36" s="421" t="s">
        <v>405</v>
      </c>
      <c r="J36" s="159"/>
      <c r="L36" s="209" t="s">
        <v>466</v>
      </c>
    </row>
    <row r="37" spans="1:12" s="209" customFormat="1" ht="24.75" customHeight="1">
      <c r="A37" s="441"/>
      <c r="B37" s="210">
        <v>2</v>
      </c>
      <c r="C37" s="210" t="s">
        <v>16</v>
      </c>
      <c r="D37" s="380"/>
      <c r="E37" s="380"/>
      <c r="F37" s="373"/>
      <c r="H37" s="373"/>
      <c r="I37" s="380"/>
      <c r="J37" s="160"/>
      <c r="L37" s="209" t="s">
        <v>469</v>
      </c>
    </row>
    <row r="38" spans="1:12" s="209" customFormat="1" ht="23.25" customHeight="1">
      <c r="A38" s="441"/>
      <c r="B38" s="210">
        <v>3</v>
      </c>
      <c r="C38" s="210" t="s">
        <v>17</v>
      </c>
      <c r="D38" s="380"/>
      <c r="E38" s="65"/>
      <c r="F38" s="373"/>
      <c r="H38" s="373"/>
      <c r="I38" s="380"/>
      <c r="J38" s="161"/>
      <c r="L38" s="209" t="s">
        <v>468</v>
      </c>
    </row>
    <row r="39" spans="1:12" s="209" customFormat="1" ht="31.5" customHeight="1" thickBot="1">
      <c r="A39" s="441"/>
      <c r="B39" s="211">
        <v>4</v>
      </c>
      <c r="C39" s="211" t="s">
        <v>18</v>
      </c>
      <c r="D39" s="408"/>
      <c r="E39" s="67" t="s">
        <v>489</v>
      </c>
      <c r="F39" s="65"/>
      <c r="H39" s="65"/>
      <c r="I39" s="380"/>
      <c r="J39" s="160"/>
      <c r="L39" s="209" t="s">
        <v>467</v>
      </c>
    </row>
    <row r="40" spans="1:10" s="209" customFormat="1" ht="31.5" customHeight="1" hidden="1" thickBot="1">
      <c r="A40" s="441"/>
      <c r="B40" s="211">
        <v>4</v>
      </c>
      <c r="C40" s="211" t="s">
        <v>19</v>
      </c>
      <c r="D40" s="91"/>
      <c r="E40" s="7"/>
      <c r="F40" s="7"/>
      <c r="G40" s="90"/>
      <c r="H40" s="69"/>
      <c r="I40" s="89"/>
      <c r="J40" s="160"/>
    </row>
    <row r="41" spans="1:10" s="209" customFormat="1" ht="31.5" customHeight="1" thickBot="1">
      <c r="A41" s="441"/>
      <c r="B41" s="433" t="s">
        <v>20</v>
      </c>
      <c r="C41" s="434"/>
      <c r="D41" s="91"/>
      <c r="E41" s="88" t="s">
        <v>488</v>
      </c>
      <c r="F41" s="9" t="s">
        <v>252</v>
      </c>
      <c r="G41" s="68"/>
      <c r="H41" s="9" t="s">
        <v>230</v>
      </c>
      <c r="I41" s="9"/>
      <c r="J41" s="162"/>
    </row>
    <row r="42" spans="1:10" s="209" customFormat="1" ht="29.25" customHeight="1">
      <c r="A42" s="439" t="s">
        <v>2</v>
      </c>
      <c r="B42" s="208">
        <v>1</v>
      </c>
      <c r="C42" s="208" t="s">
        <v>21</v>
      </c>
      <c r="D42" s="372" t="s">
        <v>329</v>
      </c>
      <c r="E42" s="431" t="s">
        <v>330</v>
      </c>
      <c r="F42" s="430" t="s">
        <v>327</v>
      </c>
      <c r="G42" s="431" t="s">
        <v>330</v>
      </c>
      <c r="H42" s="430" t="s">
        <v>388</v>
      </c>
      <c r="I42" s="372"/>
      <c r="J42" s="158"/>
    </row>
    <row r="43" spans="1:10" s="209" customFormat="1" ht="30.75" customHeight="1" thickBot="1">
      <c r="A43" s="439"/>
      <c r="B43" s="210">
        <v>2</v>
      </c>
      <c r="C43" s="210" t="s">
        <v>22</v>
      </c>
      <c r="D43" s="373"/>
      <c r="E43" s="438"/>
      <c r="F43" s="431"/>
      <c r="G43" s="438"/>
      <c r="H43" s="431"/>
      <c r="I43" s="393"/>
      <c r="J43" s="163"/>
    </row>
    <row r="44" spans="1:10" s="209" customFormat="1" ht="29.25" customHeight="1">
      <c r="A44" s="439"/>
      <c r="B44" s="210">
        <v>3</v>
      </c>
      <c r="C44" s="210" t="s">
        <v>23</v>
      </c>
      <c r="D44" s="373"/>
      <c r="E44" s="367" t="s">
        <v>381</v>
      </c>
      <c r="F44" s="431"/>
      <c r="H44" s="431"/>
      <c r="I44" s="398"/>
      <c r="J44" s="164"/>
    </row>
    <row r="45" spans="1:10" s="209" customFormat="1" ht="29.25" customHeight="1" thickBot="1">
      <c r="A45" s="439"/>
      <c r="B45" s="210">
        <v>4</v>
      </c>
      <c r="C45" s="210" t="s">
        <v>24</v>
      </c>
      <c r="E45" s="368"/>
      <c r="F45" s="259"/>
      <c r="G45" s="102"/>
      <c r="H45" s="438"/>
      <c r="I45" s="373"/>
      <c r="J45" s="165"/>
    </row>
    <row r="46" spans="1:10" s="209" customFormat="1" ht="29.25" customHeight="1" thickBot="1">
      <c r="A46" s="439"/>
      <c r="B46" s="433" t="s">
        <v>20</v>
      </c>
      <c r="C46" s="434"/>
      <c r="D46" s="91" t="s">
        <v>253</v>
      </c>
      <c r="E46" s="9" t="s">
        <v>244</v>
      </c>
      <c r="F46" s="91" t="s">
        <v>256</v>
      </c>
      <c r="G46" s="9" t="s">
        <v>246</v>
      </c>
      <c r="H46" s="91" t="s">
        <v>338</v>
      </c>
      <c r="I46" s="9"/>
      <c r="J46" s="166"/>
    </row>
    <row r="47" spans="1:10" s="209" customFormat="1" ht="12" customHeight="1">
      <c r="A47" s="213"/>
      <c r="B47" s="214"/>
      <c r="C47" s="214"/>
      <c r="D47" s="215"/>
      <c r="E47" s="215"/>
      <c r="F47" s="215"/>
      <c r="G47" s="215"/>
      <c r="H47" s="215"/>
      <c r="I47" s="215"/>
      <c r="J47" s="215"/>
    </row>
    <row r="48" spans="1:6" s="78" customFormat="1" ht="16.5" thickBot="1">
      <c r="A48" s="216" t="s">
        <v>37</v>
      </c>
      <c r="B48" s="216" t="s">
        <v>38</v>
      </c>
      <c r="C48" s="435" t="s">
        <v>39</v>
      </c>
      <c r="D48" s="435"/>
      <c r="E48" s="217" t="s">
        <v>40</v>
      </c>
      <c r="F48" s="217"/>
    </row>
    <row r="49" spans="1:9" s="78" customFormat="1" ht="15.75" customHeight="1">
      <c r="A49" s="199" t="s">
        <v>80</v>
      </c>
      <c r="B49" s="200">
        <v>101</v>
      </c>
      <c r="C49" s="190" t="s">
        <v>195</v>
      </c>
      <c r="D49" s="177">
        <v>2</v>
      </c>
      <c r="E49" s="181"/>
      <c r="F49" s="94" t="s">
        <v>282</v>
      </c>
      <c r="I49" s="219" t="str">
        <f ca="1">"Đà Nẵng, ngày"&amp;" "&amp;DAY(NOW())&amp;" tháng "&amp;MONTH(NOW())&amp;" năm "&amp;YEAR(NOW())</f>
        <v>Đà Nẵng, ngày 20 tháng 10 năm 2012</v>
      </c>
    </row>
    <row r="50" spans="1:9" s="78" customFormat="1" ht="15.75" customHeight="1">
      <c r="A50" s="95" t="s">
        <v>215</v>
      </c>
      <c r="B50" s="200">
        <v>102</v>
      </c>
      <c r="C50" s="190" t="s">
        <v>216</v>
      </c>
      <c r="D50" s="177">
        <v>2</v>
      </c>
      <c r="E50" s="178"/>
      <c r="F50" s="96" t="s">
        <v>447</v>
      </c>
      <c r="I50" s="219"/>
    </row>
    <row r="51" spans="1:10" s="78" customFormat="1" ht="15.75" customHeight="1">
      <c r="A51" s="95" t="s">
        <v>200</v>
      </c>
      <c r="B51" s="200">
        <v>101</v>
      </c>
      <c r="C51" s="92" t="s">
        <v>218</v>
      </c>
      <c r="D51" s="177">
        <v>3</v>
      </c>
      <c r="E51" s="178" t="s">
        <v>86</v>
      </c>
      <c r="F51" s="109" t="s">
        <v>363</v>
      </c>
      <c r="G51" s="432" t="s">
        <v>32</v>
      </c>
      <c r="H51" s="374"/>
      <c r="I51" s="374" t="s">
        <v>33</v>
      </c>
      <c r="J51" s="374"/>
    </row>
    <row r="52" spans="1:6" s="78" customFormat="1" ht="15.75" customHeight="1">
      <c r="A52" s="220" t="s">
        <v>221</v>
      </c>
      <c r="B52" s="221">
        <v>152</v>
      </c>
      <c r="C52" s="222" t="s">
        <v>237</v>
      </c>
      <c r="D52" s="177">
        <v>3</v>
      </c>
      <c r="E52" s="178" t="s">
        <v>235</v>
      </c>
      <c r="F52" s="109" t="s">
        <v>364</v>
      </c>
    </row>
    <row r="53" spans="1:6" s="78" customFormat="1" ht="15.75" customHeight="1">
      <c r="A53" s="95" t="s">
        <v>208</v>
      </c>
      <c r="B53" s="97">
        <v>161</v>
      </c>
      <c r="C53" s="92" t="s">
        <v>226</v>
      </c>
      <c r="D53" s="258">
        <v>2</v>
      </c>
      <c r="E53" s="178"/>
      <c r="F53" s="109" t="s">
        <v>284</v>
      </c>
    </row>
    <row r="54" spans="1:6" s="78" customFormat="1" ht="15.75" customHeight="1">
      <c r="A54" s="182" t="s">
        <v>223</v>
      </c>
      <c r="B54" s="183">
        <v>101</v>
      </c>
      <c r="C54" s="184" t="s">
        <v>224</v>
      </c>
      <c r="D54" s="185">
        <v>2</v>
      </c>
      <c r="E54" s="186" t="s">
        <v>91</v>
      </c>
      <c r="F54" s="109" t="s">
        <v>259</v>
      </c>
    </row>
    <row r="55" spans="1:6" s="78" customFormat="1" ht="15.75" customHeight="1">
      <c r="A55" s="237"/>
      <c r="B55" s="237"/>
      <c r="C55" s="237"/>
      <c r="D55" s="237"/>
      <c r="E55" s="237"/>
      <c r="F55" s="94"/>
    </row>
    <row r="56" spans="1:6" s="78" customFormat="1" ht="15.75" customHeight="1">
      <c r="A56" s="243"/>
      <c r="B56" s="244"/>
      <c r="C56" s="245"/>
      <c r="D56" s="246"/>
      <c r="E56" s="247"/>
      <c r="F56" s="94"/>
    </row>
    <row r="57" spans="1:8" s="78" customFormat="1" ht="15.75">
      <c r="A57" s="248"/>
      <c r="B57" s="249"/>
      <c r="C57" s="250"/>
      <c r="D57" s="251"/>
      <c r="E57" s="252"/>
      <c r="F57" s="94"/>
      <c r="G57" s="427" t="s">
        <v>34</v>
      </c>
      <c r="H57" s="376"/>
    </row>
    <row r="58" spans="1:8" ht="15.75">
      <c r="A58" s="442" t="s">
        <v>35</v>
      </c>
      <c r="B58" s="442"/>
      <c r="C58" s="442"/>
      <c r="D58" s="234"/>
      <c r="E58" s="235">
        <f>SUM(E49:E57)</f>
        <v>0</v>
      </c>
      <c r="F58" s="236"/>
      <c r="G58" s="78"/>
      <c r="H58" s="78"/>
    </row>
  </sheetData>
  <sheetProtection/>
  <mergeCells count="54">
    <mergeCell ref="D6:D9"/>
    <mergeCell ref="E14:E15"/>
    <mergeCell ref="D12:D14"/>
    <mergeCell ref="A6:A11"/>
    <mergeCell ref="F12:F14"/>
    <mergeCell ref="G14:G15"/>
    <mergeCell ref="F6:F8"/>
    <mergeCell ref="B11:C11"/>
    <mergeCell ref="E44:E45"/>
    <mergeCell ref="B16:C16"/>
    <mergeCell ref="C18:D18"/>
    <mergeCell ref="B46:C46"/>
    <mergeCell ref="A28:C28"/>
    <mergeCell ref="A36:A41"/>
    <mergeCell ref="A33:D33"/>
    <mergeCell ref="E33:J33"/>
    <mergeCell ref="A12:A16"/>
    <mergeCell ref="G27:H27"/>
    <mergeCell ref="F36:F38"/>
    <mergeCell ref="E32:J32"/>
    <mergeCell ref="G21:H21"/>
    <mergeCell ref="A31:D31"/>
    <mergeCell ref="E12:E13"/>
    <mergeCell ref="H12:H15"/>
    <mergeCell ref="H36:H38"/>
    <mergeCell ref="E36:E37"/>
    <mergeCell ref="A32:D32"/>
    <mergeCell ref="E31:J31"/>
    <mergeCell ref="I44:I45"/>
    <mergeCell ref="G51:H51"/>
    <mergeCell ref="D42:D44"/>
    <mergeCell ref="F42:F44"/>
    <mergeCell ref="I6:I9"/>
    <mergeCell ref="D36:D39"/>
    <mergeCell ref="I36:I39"/>
    <mergeCell ref="I12:I14"/>
    <mergeCell ref="I21:J21"/>
    <mergeCell ref="E6:E7"/>
    <mergeCell ref="A58:C58"/>
    <mergeCell ref="B41:C41"/>
    <mergeCell ref="I42:I43"/>
    <mergeCell ref="C48:D48"/>
    <mergeCell ref="G57:H57"/>
    <mergeCell ref="H42:H45"/>
    <mergeCell ref="G42:G43"/>
    <mergeCell ref="E42:E43"/>
    <mergeCell ref="A42:A46"/>
    <mergeCell ref="I51:J51"/>
    <mergeCell ref="A1:D1"/>
    <mergeCell ref="E1:J1"/>
    <mergeCell ref="A2:D2"/>
    <mergeCell ref="E2:J2"/>
    <mergeCell ref="A3:D3"/>
    <mergeCell ref="E3:J3"/>
  </mergeCells>
  <printOptions horizontalCentered="1"/>
  <pageMargins left="0" right="0" top="0.2" bottom="0.2" header="0.2" footer="0.2"/>
  <pageSetup horizontalDpi="600" verticalDpi="600" orientation="landscape" paperSize="9" r:id="rId1"/>
  <rowBreaks count="1" manualBreakCount="1">
    <brk id="5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H6" sqref="H6:H9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5.8515625" style="237" customWidth="1"/>
    <col min="4" max="4" width="18.00390625" style="237" customWidth="1"/>
    <col min="5" max="5" width="15.140625" style="237" customWidth="1"/>
    <col min="6" max="6" width="15.421875" style="237" customWidth="1"/>
    <col min="7" max="7" width="15.8515625" style="237" customWidth="1"/>
    <col min="8" max="8" width="15.421875" style="237" customWidth="1"/>
    <col min="9" max="9" width="17.57421875" style="237" customWidth="1"/>
    <col min="10" max="10" width="15.14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76" t="s">
        <v>3</v>
      </c>
      <c r="B1" s="376"/>
      <c r="C1" s="376"/>
      <c r="D1" s="376"/>
      <c r="E1" s="376" t="s">
        <v>85</v>
      </c>
      <c r="F1" s="376"/>
      <c r="G1" s="376"/>
      <c r="H1" s="376"/>
      <c r="I1" s="376"/>
      <c r="J1" s="376"/>
      <c r="K1" s="295">
        <v>41190</v>
      </c>
    </row>
    <row r="2" spans="1:10" s="30" customFormat="1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s="78" customFormat="1" ht="15.75">
      <c r="A3" s="376" t="s">
        <v>5</v>
      </c>
      <c r="B3" s="376"/>
      <c r="C3" s="376"/>
      <c r="D3" s="376"/>
      <c r="E3" s="376" t="s">
        <v>365</v>
      </c>
      <c r="F3" s="376"/>
      <c r="G3" s="376"/>
      <c r="H3" s="376"/>
      <c r="I3" s="376"/>
      <c r="J3" s="376"/>
    </row>
    <row r="4" spans="2:10" s="78" customFormat="1" ht="15.75">
      <c r="B4" s="77"/>
      <c r="C4" s="77"/>
      <c r="F4" s="78" t="s">
        <v>36</v>
      </c>
      <c r="G4" s="81">
        <v>12</v>
      </c>
      <c r="H4" s="82">
        <f>$K$1+($G$4-10)*7</f>
        <v>41204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4.75" customHeight="1">
      <c r="A6" s="440" t="s">
        <v>1</v>
      </c>
      <c r="B6" s="208">
        <v>1</v>
      </c>
      <c r="C6" s="208" t="s">
        <v>15</v>
      </c>
      <c r="D6" s="421" t="s">
        <v>405</v>
      </c>
      <c r="E6" s="430" t="s">
        <v>391</v>
      </c>
      <c r="F6" s="378" t="s">
        <v>487</v>
      </c>
      <c r="G6" s="463" t="s">
        <v>473</v>
      </c>
      <c r="H6" s="467" t="s">
        <v>491</v>
      </c>
      <c r="I6" s="421" t="s">
        <v>405</v>
      </c>
      <c r="J6" s="159"/>
      <c r="L6" s="209" t="s">
        <v>466</v>
      </c>
    </row>
    <row r="7" spans="1:12" s="209" customFormat="1" ht="19.5" customHeight="1">
      <c r="A7" s="441"/>
      <c r="B7" s="210">
        <v>2</v>
      </c>
      <c r="C7" s="210" t="s">
        <v>16</v>
      </c>
      <c r="D7" s="380"/>
      <c r="E7" s="431"/>
      <c r="F7" s="380"/>
      <c r="G7" s="464"/>
      <c r="H7" s="468"/>
      <c r="I7" s="380"/>
      <c r="J7" s="160"/>
      <c r="L7" s="209" t="s">
        <v>469</v>
      </c>
    </row>
    <row r="8" spans="1:12" s="209" customFormat="1" ht="21.75" customHeight="1">
      <c r="A8" s="441"/>
      <c r="B8" s="210">
        <v>3</v>
      </c>
      <c r="C8" s="210" t="s">
        <v>17</v>
      </c>
      <c r="D8" s="380"/>
      <c r="E8" s="431"/>
      <c r="F8" s="65"/>
      <c r="G8" s="464"/>
      <c r="H8" s="468"/>
      <c r="I8" s="380"/>
      <c r="J8" s="161"/>
      <c r="L8" s="209" t="s">
        <v>468</v>
      </c>
    </row>
    <row r="9" spans="1:12" s="209" customFormat="1" ht="31.5" customHeight="1" thickBot="1">
      <c r="A9" s="441"/>
      <c r="B9" s="211">
        <v>4</v>
      </c>
      <c r="C9" s="211" t="s">
        <v>18</v>
      </c>
      <c r="D9" s="380"/>
      <c r="E9" s="259"/>
      <c r="F9" s="67" t="s">
        <v>489</v>
      </c>
      <c r="G9" s="327"/>
      <c r="H9" s="469"/>
      <c r="I9" s="380"/>
      <c r="J9" s="160"/>
      <c r="L9" s="209" t="s">
        <v>467</v>
      </c>
    </row>
    <row r="10" spans="1:10" s="209" customFormat="1" ht="31.5" customHeight="1" hidden="1" thickBot="1">
      <c r="A10" s="441"/>
      <c r="B10" s="211">
        <v>4</v>
      </c>
      <c r="C10" s="211" t="s">
        <v>19</v>
      </c>
      <c r="D10" s="7"/>
      <c r="E10" s="9" t="s">
        <v>335</v>
      </c>
      <c r="F10" s="7"/>
      <c r="G10" s="327"/>
      <c r="H10" s="69"/>
      <c r="I10" s="89"/>
      <c r="J10" s="160"/>
    </row>
    <row r="11" spans="1:10" s="209" customFormat="1" ht="31.5" customHeight="1" thickBot="1">
      <c r="A11" s="441"/>
      <c r="B11" s="433" t="s">
        <v>20</v>
      </c>
      <c r="C11" s="434"/>
      <c r="D11" s="68"/>
      <c r="E11" s="9" t="s">
        <v>335</v>
      </c>
      <c r="F11" s="88" t="s">
        <v>488</v>
      </c>
      <c r="G11" s="328" t="s">
        <v>481</v>
      </c>
      <c r="H11" s="91" t="s">
        <v>336</v>
      </c>
      <c r="I11" s="9"/>
      <c r="J11" s="162"/>
    </row>
    <row r="12" spans="1:10" s="209" customFormat="1" ht="29.25" customHeight="1">
      <c r="A12" s="439" t="s">
        <v>2</v>
      </c>
      <c r="B12" s="208">
        <v>1</v>
      </c>
      <c r="C12" s="208" t="s">
        <v>21</v>
      </c>
      <c r="D12" s="430" t="s">
        <v>473</v>
      </c>
      <c r="E12" s="430" t="s">
        <v>290</v>
      </c>
      <c r="F12" s="430" t="s">
        <v>327</v>
      </c>
      <c r="G12" s="430" t="s">
        <v>290</v>
      </c>
      <c r="H12" s="430" t="s">
        <v>391</v>
      </c>
      <c r="J12" s="158"/>
    </row>
    <row r="13" spans="1:10" s="209" customFormat="1" ht="30.75" customHeight="1">
      <c r="A13" s="439"/>
      <c r="B13" s="210">
        <v>2</v>
      </c>
      <c r="C13" s="210" t="s">
        <v>22</v>
      </c>
      <c r="D13" s="431"/>
      <c r="E13" s="443"/>
      <c r="F13" s="431"/>
      <c r="G13" s="443"/>
      <c r="H13" s="431"/>
      <c r="J13" s="163"/>
    </row>
    <row r="14" spans="1:10" s="209" customFormat="1" ht="29.25" customHeight="1">
      <c r="A14" s="439"/>
      <c r="B14" s="210">
        <v>3</v>
      </c>
      <c r="C14" s="210" t="s">
        <v>23</v>
      </c>
      <c r="D14" s="443"/>
      <c r="E14" s="431"/>
      <c r="F14" s="443"/>
      <c r="G14" s="431"/>
      <c r="H14" s="431"/>
      <c r="J14" s="164"/>
    </row>
    <row r="15" spans="1:10" s="209" customFormat="1" ht="29.25" customHeight="1" thickBot="1">
      <c r="A15" s="439"/>
      <c r="B15" s="210">
        <v>4</v>
      </c>
      <c r="C15" s="210" t="s">
        <v>24</v>
      </c>
      <c r="E15" s="438"/>
      <c r="F15" s="259"/>
      <c r="G15" s="438"/>
      <c r="H15" s="259"/>
      <c r="I15" s="259"/>
      <c r="J15" s="165"/>
    </row>
    <row r="16" spans="1:10" s="209" customFormat="1" ht="29.25" customHeight="1" thickBot="1">
      <c r="A16" s="439"/>
      <c r="B16" s="433" t="s">
        <v>20</v>
      </c>
      <c r="C16" s="434"/>
      <c r="D16" s="91" t="s">
        <v>413</v>
      </c>
      <c r="E16" s="91" t="s">
        <v>247</v>
      </c>
      <c r="F16" s="91" t="s">
        <v>256</v>
      </c>
      <c r="G16" s="91" t="s">
        <v>247</v>
      </c>
      <c r="H16" s="9" t="s">
        <v>335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5" t="s">
        <v>39</v>
      </c>
      <c r="D18" s="435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282</v>
      </c>
      <c r="I19" s="219" t="str">
        <f ca="1">"Đà Nẵng, ngày"&amp;" "&amp;DAY(NOW())&amp;" tháng "&amp;MONTH(NOW())&amp;" năm "&amp;YEAR(NOW())</f>
        <v>Đà Nẵng, ngày 20 tháng 10 năm 2012</v>
      </c>
    </row>
    <row r="20" spans="1:9" s="78" customFormat="1" ht="15.75" customHeight="1">
      <c r="A20" s="95" t="s">
        <v>215</v>
      </c>
      <c r="B20" s="200">
        <v>101</v>
      </c>
      <c r="C20" s="190" t="s">
        <v>217</v>
      </c>
      <c r="D20" s="177">
        <v>2</v>
      </c>
      <c r="E20" s="181"/>
      <c r="F20" s="96" t="s">
        <v>442</v>
      </c>
      <c r="I20" s="219"/>
    </row>
    <row r="21" spans="1:10" s="78" customFormat="1" ht="15.75" customHeight="1">
      <c r="A21" s="220" t="s">
        <v>221</v>
      </c>
      <c r="B21" s="221">
        <v>151</v>
      </c>
      <c r="C21" s="222" t="s">
        <v>222</v>
      </c>
      <c r="D21" s="177">
        <v>3</v>
      </c>
      <c r="E21" s="178"/>
      <c r="F21" s="109" t="s">
        <v>283</v>
      </c>
      <c r="G21" s="432" t="s">
        <v>32</v>
      </c>
      <c r="H21" s="374"/>
      <c r="I21" s="374" t="s">
        <v>33</v>
      </c>
      <c r="J21" s="374"/>
    </row>
    <row r="22" spans="1:6" s="78" customFormat="1" ht="15.75" customHeight="1">
      <c r="A22" s="95" t="s">
        <v>88</v>
      </c>
      <c r="B22" s="97">
        <v>101</v>
      </c>
      <c r="C22" s="190" t="s">
        <v>196</v>
      </c>
      <c r="D22" s="177">
        <v>3</v>
      </c>
      <c r="E22" s="178" t="s">
        <v>86</v>
      </c>
      <c r="F22" s="109"/>
    </row>
    <row r="23" spans="1:6" s="78" customFormat="1" ht="15.75" customHeight="1">
      <c r="A23" s="95" t="s">
        <v>208</v>
      </c>
      <c r="B23" s="97">
        <v>161</v>
      </c>
      <c r="C23" s="92" t="s">
        <v>226</v>
      </c>
      <c r="D23" s="258">
        <v>2</v>
      </c>
      <c r="E23" s="178"/>
      <c r="F23" s="109" t="s">
        <v>284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285</v>
      </c>
    </row>
    <row r="25" spans="1:6" s="78" customFormat="1" ht="15.75" customHeight="1">
      <c r="A25" s="239"/>
      <c r="B25" s="240"/>
      <c r="C25" s="241"/>
      <c r="D25" s="242"/>
      <c r="E25" s="228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27" t="s">
        <v>34</v>
      </c>
      <c r="H27" s="376"/>
    </row>
    <row r="28" spans="1:8" ht="15.75">
      <c r="A28" s="442" t="s">
        <v>35</v>
      </c>
      <c r="B28" s="442"/>
      <c r="C28" s="442"/>
      <c r="D28" s="234"/>
      <c r="E28" s="235">
        <f>SUM(E19:E27)</f>
        <v>0</v>
      </c>
      <c r="F28" s="236"/>
      <c r="G28" s="78"/>
      <c r="H28" s="78"/>
    </row>
    <row r="29" ht="15"/>
    <row r="30" ht="15"/>
    <row r="31" spans="1:12" s="78" customFormat="1" ht="18.75">
      <c r="A31" s="374" t="s">
        <v>3</v>
      </c>
      <c r="B31" s="374"/>
      <c r="C31" s="374"/>
      <c r="D31" s="374"/>
      <c r="E31" s="375" t="s">
        <v>85</v>
      </c>
      <c r="F31" s="375"/>
      <c r="G31" s="375"/>
      <c r="H31" s="375"/>
      <c r="I31" s="375"/>
      <c r="J31" s="375"/>
      <c r="L31" s="79">
        <v>41183</v>
      </c>
    </row>
    <row r="32" spans="1:10" s="30" customFormat="1" ht="15.75">
      <c r="A32" s="356" t="s">
        <v>4</v>
      </c>
      <c r="B32" s="356"/>
      <c r="C32" s="356"/>
      <c r="D32" s="356"/>
      <c r="E32" s="376" t="s">
        <v>212</v>
      </c>
      <c r="F32" s="376"/>
      <c r="G32" s="376"/>
      <c r="H32" s="376"/>
      <c r="I32" s="376"/>
      <c r="J32" s="376"/>
    </row>
    <row r="33" spans="1:10" s="78" customFormat="1" ht="15.75">
      <c r="A33" s="376" t="s">
        <v>5</v>
      </c>
      <c r="B33" s="376"/>
      <c r="C33" s="376"/>
      <c r="D33" s="376"/>
      <c r="E33" s="376" t="s">
        <v>366</v>
      </c>
      <c r="F33" s="376"/>
      <c r="G33" s="376"/>
      <c r="H33" s="376"/>
      <c r="I33" s="376"/>
      <c r="J33" s="376"/>
    </row>
    <row r="34" spans="2:10" s="78" customFormat="1" ht="18.75">
      <c r="B34" s="77"/>
      <c r="C34" s="77"/>
      <c r="F34" s="80" t="s">
        <v>36</v>
      </c>
      <c r="G34" s="81">
        <f>G4</f>
        <v>12</v>
      </c>
      <c r="H34" s="82">
        <f>H4</f>
        <v>41204</v>
      </c>
      <c r="J34" s="78">
        <v>54</v>
      </c>
    </row>
    <row r="35" spans="1:10" s="207" customFormat="1" ht="30" customHeight="1" thickBot="1">
      <c r="A35" s="206" t="s">
        <v>0</v>
      </c>
      <c r="B35" s="206" t="s">
        <v>6</v>
      </c>
      <c r="C35" s="206" t="s">
        <v>7</v>
      </c>
      <c r="D35" s="206" t="s">
        <v>8</v>
      </c>
      <c r="E35" s="206" t="s">
        <v>9</v>
      </c>
      <c r="F35" s="206" t="s">
        <v>10</v>
      </c>
      <c r="G35" s="206" t="s">
        <v>11</v>
      </c>
      <c r="H35" s="206" t="s">
        <v>12</v>
      </c>
      <c r="I35" s="206" t="s">
        <v>13</v>
      </c>
      <c r="J35" s="206" t="s">
        <v>14</v>
      </c>
    </row>
    <row r="36" spans="1:12" s="209" customFormat="1" ht="31.5" customHeight="1">
      <c r="A36" s="440" t="s">
        <v>1</v>
      </c>
      <c r="B36" s="208">
        <v>1</v>
      </c>
      <c r="C36" s="208" t="s">
        <v>15</v>
      </c>
      <c r="D36" s="421" t="s">
        <v>405</v>
      </c>
      <c r="E36" s="430" t="s">
        <v>391</v>
      </c>
      <c r="F36" s="378" t="s">
        <v>487</v>
      </c>
      <c r="H36" s="467" t="s">
        <v>491</v>
      </c>
      <c r="I36" s="421" t="s">
        <v>405</v>
      </c>
      <c r="J36" s="159"/>
      <c r="L36" s="209" t="s">
        <v>466</v>
      </c>
    </row>
    <row r="37" spans="1:12" s="209" customFormat="1" ht="24.75" customHeight="1">
      <c r="A37" s="441"/>
      <c r="B37" s="210">
        <v>2</v>
      </c>
      <c r="C37" s="210" t="s">
        <v>16</v>
      </c>
      <c r="D37" s="380"/>
      <c r="E37" s="431"/>
      <c r="F37" s="380"/>
      <c r="H37" s="468"/>
      <c r="I37" s="380"/>
      <c r="J37" s="160"/>
      <c r="L37" s="209" t="s">
        <v>469</v>
      </c>
    </row>
    <row r="38" spans="1:12" s="209" customFormat="1" ht="23.25" customHeight="1">
      <c r="A38" s="441"/>
      <c r="B38" s="210">
        <v>3</v>
      </c>
      <c r="C38" s="210" t="s">
        <v>17</v>
      </c>
      <c r="D38" s="380"/>
      <c r="E38" s="431"/>
      <c r="F38" s="65"/>
      <c r="H38" s="468"/>
      <c r="I38" s="380"/>
      <c r="J38" s="161"/>
      <c r="L38" s="209" t="s">
        <v>468</v>
      </c>
    </row>
    <row r="39" spans="1:12" s="209" customFormat="1" ht="31.5" customHeight="1" thickBot="1">
      <c r="A39" s="441"/>
      <c r="B39" s="211">
        <v>4</v>
      </c>
      <c r="C39" s="211" t="s">
        <v>18</v>
      </c>
      <c r="D39" s="408"/>
      <c r="E39" s="259"/>
      <c r="F39" s="67" t="s">
        <v>489</v>
      </c>
      <c r="G39" s="90"/>
      <c r="H39" s="469"/>
      <c r="I39" s="380"/>
      <c r="J39" s="160"/>
      <c r="L39" s="209" t="s">
        <v>467</v>
      </c>
    </row>
    <row r="40" spans="1:10" s="209" customFormat="1" ht="31.5" customHeight="1" hidden="1" thickBot="1">
      <c r="A40" s="441"/>
      <c r="B40" s="211">
        <v>4</v>
      </c>
      <c r="C40" s="211" t="s">
        <v>19</v>
      </c>
      <c r="D40" s="7"/>
      <c r="E40" s="9" t="s">
        <v>335</v>
      </c>
      <c r="F40" s="7"/>
      <c r="G40" s="90"/>
      <c r="H40" s="69"/>
      <c r="I40" s="89"/>
      <c r="J40" s="160"/>
    </row>
    <row r="41" spans="1:10" s="209" customFormat="1" ht="24" customHeight="1" thickBot="1">
      <c r="A41" s="441"/>
      <c r="B41" s="433" t="s">
        <v>20</v>
      </c>
      <c r="C41" s="434"/>
      <c r="D41" s="68"/>
      <c r="E41" s="9" t="s">
        <v>335</v>
      </c>
      <c r="F41" s="88" t="s">
        <v>488</v>
      </c>
      <c r="G41" s="68"/>
      <c r="H41" s="91" t="s">
        <v>336</v>
      </c>
      <c r="I41" s="9"/>
      <c r="J41" s="162"/>
    </row>
    <row r="42" spans="1:10" s="209" customFormat="1" ht="24.75" customHeight="1">
      <c r="A42" s="439" t="s">
        <v>2</v>
      </c>
      <c r="B42" s="208">
        <v>1</v>
      </c>
      <c r="C42" s="208" t="s">
        <v>21</v>
      </c>
      <c r="D42" s="378"/>
      <c r="F42" s="430" t="s">
        <v>327</v>
      </c>
      <c r="H42" s="430" t="s">
        <v>391</v>
      </c>
      <c r="I42" s="365" t="s">
        <v>416</v>
      </c>
      <c r="J42" s="158"/>
    </row>
    <row r="43" spans="1:10" s="209" customFormat="1" ht="24.75" customHeight="1" thickBot="1">
      <c r="A43" s="439"/>
      <c r="B43" s="210">
        <v>2</v>
      </c>
      <c r="C43" s="210" t="s">
        <v>22</v>
      </c>
      <c r="D43" s="380"/>
      <c r="F43" s="431"/>
      <c r="H43" s="431"/>
      <c r="I43" s="366"/>
      <c r="J43" s="163"/>
    </row>
    <row r="44" spans="1:10" s="209" customFormat="1" ht="24.75" customHeight="1">
      <c r="A44" s="439"/>
      <c r="B44" s="210">
        <v>3</v>
      </c>
      <c r="C44" s="210" t="s">
        <v>23</v>
      </c>
      <c r="D44" s="65"/>
      <c r="E44" s="430" t="s">
        <v>290</v>
      </c>
      <c r="F44" s="431"/>
      <c r="G44" s="430" t="s">
        <v>290</v>
      </c>
      <c r="H44" s="431"/>
      <c r="I44" s="366"/>
      <c r="J44" s="164"/>
    </row>
    <row r="45" spans="1:10" s="209" customFormat="1" ht="24.75" customHeight="1" thickBot="1">
      <c r="A45" s="439"/>
      <c r="B45" s="210">
        <v>4</v>
      </c>
      <c r="C45" s="210" t="s">
        <v>24</v>
      </c>
      <c r="D45" s="67"/>
      <c r="E45" s="431"/>
      <c r="F45" s="259"/>
      <c r="G45" s="431"/>
      <c r="H45" s="259"/>
      <c r="I45" s="259"/>
      <c r="J45" s="165"/>
    </row>
    <row r="46" spans="1:10" s="209" customFormat="1" ht="24.75" customHeight="1" thickBot="1">
      <c r="A46" s="439"/>
      <c r="B46" s="433" t="s">
        <v>20</v>
      </c>
      <c r="C46" s="434"/>
      <c r="D46" s="91"/>
      <c r="E46" s="91" t="s">
        <v>247</v>
      </c>
      <c r="F46" s="91" t="s">
        <v>256</v>
      </c>
      <c r="G46" s="91" t="s">
        <v>247</v>
      </c>
      <c r="H46" s="9" t="s">
        <v>335</v>
      </c>
      <c r="I46" s="335" t="s">
        <v>481</v>
      </c>
      <c r="J46" s="166"/>
    </row>
    <row r="47" spans="1:10" s="10" customFormat="1" ht="15.75" customHeight="1">
      <c r="A47" s="348" t="s">
        <v>238</v>
      </c>
      <c r="B47" s="37">
        <v>1</v>
      </c>
      <c r="C47" s="37" t="s">
        <v>239</v>
      </c>
      <c r="D47" s="346" t="s">
        <v>416</v>
      </c>
      <c r="E47" s="346"/>
      <c r="F47" s="346"/>
      <c r="H47" s="344"/>
      <c r="I47" s="372"/>
      <c r="J47" s="339"/>
    </row>
    <row r="48" spans="1:10" s="10" customFormat="1" ht="24.75" customHeight="1">
      <c r="A48" s="348"/>
      <c r="B48" s="39">
        <v>2</v>
      </c>
      <c r="C48" s="39" t="s">
        <v>240</v>
      </c>
      <c r="D48" s="347"/>
      <c r="E48" s="347"/>
      <c r="F48" s="347"/>
      <c r="H48" s="345"/>
      <c r="I48" s="373"/>
      <c r="J48" s="340"/>
    </row>
    <row r="49" spans="1:10" s="10" customFormat="1" ht="24.75" customHeight="1" thickBot="1">
      <c r="A49" s="348"/>
      <c r="B49" s="39">
        <v>3</v>
      </c>
      <c r="C49" s="39" t="s">
        <v>241</v>
      </c>
      <c r="D49" s="347"/>
      <c r="E49" s="347"/>
      <c r="F49" s="347"/>
      <c r="H49" s="354"/>
      <c r="I49" s="65"/>
      <c r="J49" s="340"/>
    </row>
    <row r="50" spans="1:10" s="10" customFormat="1" ht="16.5" thickBot="1">
      <c r="A50" s="349"/>
      <c r="B50" s="352" t="s">
        <v>20</v>
      </c>
      <c r="C50" s="353"/>
      <c r="D50" s="46" t="s">
        <v>407</v>
      </c>
      <c r="E50" s="42"/>
      <c r="F50" s="9"/>
      <c r="G50" s="63"/>
      <c r="H50" s="9"/>
      <c r="I50" s="44"/>
      <c r="J50" s="9"/>
    </row>
    <row r="51" spans="1:10" s="209" customFormat="1" ht="12" customHeight="1">
      <c r="A51" s="213"/>
      <c r="B51" s="214"/>
      <c r="C51" s="214"/>
      <c r="D51" s="215"/>
      <c r="E51" s="215"/>
      <c r="F51" s="215"/>
      <c r="G51" s="215"/>
      <c r="H51" s="215"/>
      <c r="I51" s="215"/>
      <c r="J51" s="215"/>
    </row>
    <row r="52" spans="1:6" s="78" customFormat="1" ht="16.5" thickBot="1">
      <c r="A52" s="216" t="s">
        <v>37</v>
      </c>
      <c r="B52" s="216" t="s">
        <v>38</v>
      </c>
      <c r="C52" s="435" t="s">
        <v>39</v>
      </c>
      <c r="D52" s="435"/>
      <c r="E52" s="217" t="s">
        <v>40</v>
      </c>
      <c r="F52" s="217"/>
    </row>
    <row r="53" spans="1:9" s="78" customFormat="1" ht="15.75" customHeight="1">
      <c r="A53" s="199" t="s">
        <v>80</v>
      </c>
      <c r="B53" s="200">
        <v>101</v>
      </c>
      <c r="C53" s="190" t="s">
        <v>195</v>
      </c>
      <c r="D53" s="177">
        <v>2</v>
      </c>
      <c r="E53" s="181"/>
      <c r="F53" s="94" t="s">
        <v>282</v>
      </c>
      <c r="I53" s="219" t="str">
        <f ca="1">"Đà Nẵng, ngày"&amp;" "&amp;DAY(NOW())&amp;" tháng "&amp;MONTH(NOW())&amp;" năm "&amp;YEAR(NOW())</f>
        <v>Đà Nẵng, ngày 20 tháng 10 năm 2012</v>
      </c>
    </row>
    <row r="54" spans="1:9" s="78" customFormat="1" ht="15.75" customHeight="1">
      <c r="A54" s="95" t="s">
        <v>215</v>
      </c>
      <c r="B54" s="200">
        <v>101</v>
      </c>
      <c r="C54" s="190" t="s">
        <v>217</v>
      </c>
      <c r="D54" s="177">
        <v>2</v>
      </c>
      <c r="E54" s="181"/>
      <c r="F54" s="96" t="s">
        <v>442</v>
      </c>
      <c r="I54" s="219"/>
    </row>
    <row r="55" spans="1:10" s="78" customFormat="1" ht="15.75" customHeight="1">
      <c r="A55" s="220" t="s">
        <v>221</v>
      </c>
      <c r="B55" s="221">
        <v>151</v>
      </c>
      <c r="C55" s="222" t="s">
        <v>222</v>
      </c>
      <c r="D55" s="177">
        <v>3</v>
      </c>
      <c r="E55" s="178"/>
      <c r="F55" s="109" t="s">
        <v>283</v>
      </c>
      <c r="G55" s="432" t="s">
        <v>32</v>
      </c>
      <c r="H55" s="374"/>
      <c r="I55" s="374" t="s">
        <v>33</v>
      </c>
      <c r="J55" s="374"/>
    </row>
    <row r="56" spans="1:6" s="78" customFormat="1" ht="15.75" customHeight="1">
      <c r="A56" s="95" t="s">
        <v>88</v>
      </c>
      <c r="B56" s="97">
        <v>101</v>
      </c>
      <c r="C56" s="190" t="s">
        <v>196</v>
      </c>
      <c r="D56" s="177">
        <v>3</v>
      </c>
      <c r="E56" s="178" t="s">
        <v>86</v>
      </c>
      <c r="F56" s="109" t="s">
        <v>441</v>
      </c>
    </row>
    <row r="57" spans="1:6" s="78" customFormat="1" ht="15.75" customHeight="1">
      <c r="A57" s="95" t="s">
        <v>208</v>
      </c>
      <c r="B57" s="97">
        <v>161</v>
      </c>
      <c r="C57" s="92" t="s">
        <v>226</v>
      </c>
      <c r="D57" s="258">
        <v>2</v>
      </c>
      <c r="E57" s="178"/>
      <c r="F57" s="109" t="s">
        <v>284</v>
      </c>
    </row>
    <row r="58" spans="1:6" s="78" customFormat="1" ht="15.75" customHeight="1">
      <c r="A58" s="182" t="s">
        <v>223</v>
      </c>
      <c r="B58" s="183">
        <v>101</v>
      </c>
      <c r="C58" s="184" t="s">
        <v>224</v>
      </c>
      <c r="D58" s="185">
        <v>2</v>
      </c>
      <c r="E58" s="186" t="s">
        <v>91</v>
      </c>
      <c r="F58" s="109" t="s">
        <v>285</v>
      </c>
    </row>
    <row r="59" spans="1:6" s="78" customFormat="1" ht="15.75" customHeight="1">
      <c r="A59" s="239"/>
      <c r="B59" s="240"/>
      <c r="C59" s="241"/>
      <c r="D59" s="242"/>
      <c r="E59" s="228"/>
      <c r="F59" s="94"/>
    </row>
    <row r="60" spans="1:6" s="78" customFormat="1" ht="15.75" customHeight="1">
      <c r="A60" s="243"/>
      <c r="B60" s="244"/>
      <c r="C60" s="245"/>
      <c r="D60" s="246"/>
      <c r="E60" s="247"/>
      <c r="F60" s="94"/>
    </row>
    <row r="61" spans="1:8" s="78" customFormat="1" ht="15.75">
      <c r="A61" s="248"/>
      <c r="B61" s="249"/>
      <c r="C61" s="250"/>
      <c r="D61" s="251"/>
      <c r="E61" s="252"/>
      <c r="F61" s="94"/>
      <c r="G61" s="427" t="s">
        <v>34</v>
      </c>
      <c r="H61" s="376"/>
    </row>
    <row r="62" spans="1:8" ht="15.75">
      <c r="A62" s="442" t="s">
        <v>35</v>
      </c>
      <c r="B62" s="442"/>
      <c r="C62" s="442"/>
      <c r="D62" s="234"/>
      <c r="E62" s="235">
        <f>SUM(E53:E61)</f>
        <v>0</v>
      </c>
      <c r="F62" s="236"/>
      <c r="G62" s="78"/>
      <c r="H62" s="78"/>
    </row>
  </sheetData>
  <sheetProtection/>
  <mergeCells count="62">
    <mergeCell ref="G27:H27"/>
    <mergeCell ref="D42:D43"/>
    <mergeCell ref="D47:D49"/>
    <mergeCell ref="F36:F37"/>
    <mergeCell ref="H47:H49"/>
    <mergeCell ref="G44:G45"/>
    <mergeCell ref="A12:A16"/>
    <mergeCell ref="A33:D33"/>
    <mergeCell ref="C18:D18"/>
    <mergeCell ref="A28:C28"/>
    <mergeCell ref="E36:E38"/>
    <mergeCell ref="B16:C16"/>
    <mergeCell ref="I55:J55"/>
    <mergeCell ref="F12:F14"/>
    <mergeCell ref="H12:H14"/>
    <mergeCell ref="F42:F44"/>
    <mergeCell ref="I42:I44"/>
    <mergeCell ref="I21:J21"/>
    <mergeCell ref="G55:H55"/>
    <mergeCell ref="I47:I48"/>
    <mergeCell ref="F47:F49"/>
    <mergeCell ref="J47:J49"/>
    <mergeCell ref="A62:C62"/>
    <mergeCell ref="G61:H61"/>
    <mergeCell ref="C52:D52"/>
    <mergeCell ref="B46:C46"/>
    <mergeCell ref="A36:A41"/>
    <mergeCell ref="A32:D32"/>
    <mergeCell ref="E47:E49"/>
    <mergeCell ref="E33:J33"/>
    <mergeCell ref="I36:I39"/>
    <mergeCell ref="H42:H44"/>
    <mergeCell ref="D36:D39"/>
    <mergeCell ref="B41:C41"/>
    <mergeCell ref="D6:D9"/>
    <mergeCell ref="G12:G13"/>
    <mergeCell ref="D12:D14"/>
    <mergeCell ref="E12:E13"/>
    <mergeCell ref="E14:E15"/>
    <mergeCell ref="F6:F7"/>
    <mergeCell ref="E31:J31"/>
    <mergeCell ref="G14:G15"/>
    <mergeCell ref="A1:D1"/>
    <mergeCell ref="A6:A11"/>
    <mergeCell ref="A3:D3"/>
    <mergeCell ref="E3:J3"/>
    <mergeCell ref="E1:J1"/>
    <mergeCell ref="E6:E8"/>
    <mergeCell ref="A2:D2"/>
    <mergeCell ref="H6:H9"/>
    <mergeCell ref="G6:G8"/>
    <mergeCell ref="I6:I9"/>
    <mergeCell ref="E2:J2"/>
    <mergeCell ref="B11:C11"/>
    <mergeCell ref="A47:A50"/>
    <mergeCell ref="B50:C50"/>
    <mergeCell ref="H36:H39"/>
    <mergeCell ref="E44:E45"/>
    <mergeCell ref="E32:J32"/>
    <mergeCell ref="A31:D31"/>
    <mergeCell ref="G21:H21"/>
    <mergeCell ref="A42:A46"/>
  </mergeCells>
  <printOptions horizontalCentered="1"/>
  <pageMargins left="0" right="0" top="0.2" bottom="0.2" header="0.2" footer="0.2"/>
  <pageSetup horizontalDpi="600" verticalDpi="600" orientation="landscape" paperSize="9" r:id="rId3"/>
  <rowBreaks count="1" manualBreakCount="1">
    <brk id="63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3">
      <selection activeCell="F74" sqref="F74:F77"/>
    </sheetView>
  </sheetViews>
  <sheetFormatPr defaultColWidth="9.140625" defaultRowHeight="15"/>
  <cols>
    <col min="1" max="1" width="7.140625" style="237" customWidth="1"/>
    <col min="2" max="2" width="7.00390625" style="237" customWidth="1"/>
    <col min="3" max="3" width="14.8515625" style="237" customWidth="1"/>
    <col min="4" max="4" width="15.140625" style="237" customWidth="1"/>
    <col min="5" max="5" width="16.8515625" style="237" customWidth="1"/>
    <col min="6" max="6" width="16.28125" style="237" customWidth="1"/>
    <col min="7" max="7" width="15.8515625" style="237" customWidth="1"/>
    <col min="8" max="8" width="15.421875" style="237" customWidth="1"/>
    <col min="9" max="9" width="15.57421875" style="237" customWidth="1"/>
    <col min="10" max="10" width="16.0039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296" customFormat="1" ht="15.75">
      <c r="A1" s="376" t="s">
        <v>3</v>
      </c>
      <c r="B1" s="376"/>
      <c r="C1" s="376"/>
      <c r="D1" s="376"/>
      <c r="E1" s="376" t="s">
        <v>85</v>
      </c>
      <c r="F1" s="376"/>
      <c r="G1" s="376"/>
      <c r="H1" s="376"/>
      <c r="I1" s="376"/>
      <c r="J1" s="376"/>
      <c r="K1" s="295">
        <v>41190</v>
      </c>
    </row>
    <row r="2" spans="1:10" s="30" customFormat="1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s="78" customFormat="1" ht="15.75">
      <c r="A3" s="376" t="s">
        <v>5</v>
      </c>
      <c r="B3" s="376"/>
      <c r="C3" s="376"/>
      <c r="D3" s="376"/>
      <c r="E3" s="376" t="s">
        <v>367</v>
      </c>
      <c r="F3" s="376"/>
      <c r="G3" s="376"/>
      <c r="H3" s="376"/>
      <c r="I3" s="376"/>
      <c r="J3" s="376"/>
    </row>
    <row r="4" spans="2:10" s="78" customFormat="1" ht="15.75">
      <c r="B4" s="77"/>
      <c r="C4" s="77"/>
      <c r="F4" s="78" t="s">
        <v>36</v>
      </c>
      <c r="G4" s="81">
        <v>12</v>
      </c>
      <c r="H4" s="82">
        <f>$K$1+($G$4-10)*7</f>
        <v>41204</v>
      </c>
      <c r="J4" s="78">
        <v>38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0" s="209" customFormat="1" ht="24.75" customHeight="1">
      <c r="A6" s="440" t="s">
        <v>1</v>
      </c>
      <c r="B6" s="208">
        <v>1</v>
      </c>
      <c r="C6" s="208" t="s">
        <v>15</v>
      </c>
      <c r="D6" s="378" t="s">
        <v>487</v>
      </c>
      <c r="E6" s="430" t="s">
        <v>278</v>
      </c>
      <c r="F6" s="430" t="s">
        <v>431</v>
      </c>
      <c r="G6" s="430" t="s">
        <v>278</v>
      </c>
      <c r="H6" s="430" t="s">
        <v>431</v>
      </c>
      <c r="I6" s="430" t="s">
        <v>432</v>
      </c>
      <c r="J6" s="159"/>
    </row>
    <row r="7" spans="1:10" s="209" customFormat="1" ht="19.5" customHeight="1" thickBot="1">
      <c r="A7" s="441"/>
      <c r="B7" s="210">
        <v>2</v>
      </c>
      <c r="C7" s="210" t="s">
        <v>16</v>
      </c>
      <c r="D7" s="380"/>
      <c r="E7" s="431"/>
      <c r="F7" s="431"/>
      <c r="G7" s="431"/>
      <c r="H7" s="431"/>
      <c r="I7" s="431"/>
      <c r="J7" s="160"/>
    </row>
    <row r="8" spans="1:10" s="209" customFormat="1" ht="21.75" customHeight="1">
      <c r="A8" s="441"/>
      <c r="B8" s="210">
        <v>3</v>
      </c>
      <c r="C8" s="210" t="s">
        <v>17</v>
      </c>
      <c r="D8" s="65"/>
      <c r="E8" s="431"/>
      <c r="F8" s="430"/>
      <c r="G8" s="431"/>
      <c r="H8" s="466"/>
      <c r="I8" s="257"/>
      <c r="J8" s="161"/>
    </row>
    <row r="9" spans="1:10" s="209" customFormat="1" ht="31.5" customHeight="1" thickBot="1">
      <c r="A9" s="441"/>
      <c r="B9" s="211">
        <v>4</v>
      </c>
      <c r="C9" s="211" t="s">
        <v>18</v>
      </c>
      <c r="D9" s="67" t="s">
        <v>489</v>
      </c>
      <c r="E9" s="101"/>
      <c r="F9" s="431"/>
      <c r="G9" s="101"/>
      <c r="H9" s="431"/>
      <c r="I9" s="111"/>
      <c r="J9" s="160"/>
    </row>
    <row r="10" spans="1:10" s="209" customFormat="1" ht="31.5" customHeight="1" hidden="1" thickBot="1">
      <c r="A10" s="441"/>
      <c r="B10" s="211">
        <v>4</v>
      </c>
      <c r="C10" s="211" t="s">
        <v>19</v>
      </c>
      <c r="D10" s="7"/>
      <c r="E10" s="89"/>
      <c r="F10" s="431"/>
      <c r="G10" s="90"/>
      <c r="H10" s="69"/>
      <c r="I10" s="89"/>
      <c r="J10" s="160"/>
    </row>
    <row r="11" spans="1:10" s="209" customFormat="1" ht="31.5" customHeight="1" thickBot="1">
      <c r="A11" s="441"/>
      <c r="B11" s="433" t="s">
        <v>20</v>
      </c>
      <c r="C11" s="434"/>
      <c r="D11" s="88" t="s">
        <v>488</v>
      </c>
      <c r="E11" s="9" t="s">
        <v>384</v>
      </c>
      <c r="F11" s="9" t="s">
        <v>230</v>
      </c>
      <c r="G11" s="68" t="s">
        <v>384</v>
      </c>
      <c r="H11" s="9" t="s">
        <v>245</v>
      </c>
      <c r="I11" s="9" t="s">
        <v>247</v>
      </c>
      <c r="J11" s="162"/>
    </row>
    <row r="12" spans="1:12" s="209" customFormat="1" ht="29.25" customHeight="1">
      <c r="A12" s="439" t="s">
        <v>2</v>
      </c>
      <c r="B12" s="208">
        <v>1</v>
      </c>
      <c r="C12" s="208" t="s">
        <v>21</v>
      </c>
      <c r="D12" s="430" t="s">
        <v>432</v>
      </c>
      <c r="E12" s="372" t="s">
        <v>389</v>
      </c>
      <c r="F12" s="421" t="s">
        <v>435</v>
      </c>
      <c r="H12" s="430" t="s">
        <v>432</v>
      </c>
      <c r="I12" s="421" t="s">
        <v>433</v>
      </c>
      <c r="J12" s="158"/>
      <c r="L12" s="209" t="s">
        <v>470</v>
      </c>
    </row>
    <row r="13" spans="1:12" s="209" customFormat="1" ht="30.75" customHeight="1">
      <c r="A13" s="439"/>
      <c r="B13" s="210">
        <v>2</v>
      </c>
      <c r="C13" s="210" t="s">
        <v>22</v>
      </c>
      <c r="D13" s="431"/>
      <c r="E13" s="373"/>
      <c r="F13" s="380"/>
      <c r="H13" s="431"/>
      <c r="I13" s="380"/>
      <c r="J13" s="163"/>
      <c r="L13" s="209" t="s">
        <v>472</v>
      </c>
    </row>
    <row r="14" spans="1:12" s="209" customFormat="1" ht="29.25" customHeight="1">
      <c r="A14" s="439"/>
      <c r="B14" s="210">
        <v>3</v>
      </c>
      <c r="C14" s="210" t="s">
        <v>23</v>
      </c>
      <c r="D14" s="431" t="s">
        <v>436</v>
      </c>
      <c r="E14" s="373"/>
      <c r="F14" s="380"/>
      <c r="G14" s="460"/>
      <c r="H14" s="431" t="s">
        <v>434</v>
      </c>
      <c r="I14" s="380"/>
      <c r="J14" s="164"/>
      <c r="L14" s="209" t="s">
        <v>471</v>
      </c>
    </row>
    <row r="15" spans="1:10" s="209" customFormat="1" ht="29.25" customHeight="1" thickBot="1">
      <c r="A15" s="439"/>
      <c r="B15" s="210">
        <v>4</v>
      </c>
      <c r="C15" s="210" t="s">
        <v>24</v>
      </c>
      <c r="D15" s="438"/>
      <c r="E15" s="397"/>
      <c r="F15" s="408"/>
      <c r="G15" s="472"/>
      <c r="H15" s="438"/>
      <c r="I15" s="408"/>
      <c r="J15" s="165"/>
    </row>
    <row r="16" spans="1:10" s="209" customFormat="1" ht="29.25" customHeight="1" thickBot="1">
      <c r="A16" s="439"/>
      <c r="B16" s="433" t="s">
        <v>20</v>
      </c>
      <c r="C16" s="434"/>
      <c r="D16" s="91" t="s">
        <v>247</v>
      </c>
      <c r="E16" s="91" t="s">
        <v>337</v>
      </c>
      <c r="F16" s="91"/>
      <c r="G16" s="91"/>
      <c r="H16" s="91" t="s">
        <v>247</v>
      </c>
      <c r="I16" s="9"/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5" t="s">
        <v>39</v>
      </c>
      <c r="D18" s="435"/>
      <c r="E18" s="217" t="s">
        <v>40</v>
      </c>
      <c r="F18" s="217"/>
    </row>
    <row r="19" spans="1:9" s="78" customFormat="1" ht="15.75" customHeight="1">
      <c r="A19" s="199" t="s">
        <v>80</v>
      </c>
      <c r="B19" s="200">
        <v>101</v>
      </c>
      <c r="C19" s="190" t="s">
        <v>195</v>
      </c>
      <c r="D19" s="177">
        <v>2</v>
      </c>
      <c r="E19" s="181"/>
      <c r="F19" s="94" t="s">
        <v>282</v>
      </c>
      <c r="I19" s="219" t="str">
        <f ca="1">"Đà Nẵng, ngày"&amp;" "&amp;DAY(NOW())&amp;" tháng "&amp;MONTH(NOW())&amp;" năm "&amp;YEAR(NOW())</f>
        <v>Đà Nẵng, ngày 20 tháng 10 năm 2012</v>
      </c>
    </row>
    <row r="20" spans="1:9" s="78" customFormat="1" ht="15.75" customHeight="1">
      <c r="A20" s="95" t="s">
        <v>215</v>
      </c>
      <c r="B20" s="200">
        <v>102</v>
      </c>
      <c r="C20" s="190" t="s">
        <v>216</v>
      </c>
      <c r="D20" s="177">
        <v>2</v>
      </c>
      <c r="E20" s="178"/>
      <c r="F20" s="96" t="s">
        <v>443</v>
      </c>
      <c r="I20" s="219"/>
    </row>
    <row r="21" spans="1:10" s="78" customFormat="1" ht="15.75" customHeight="1">
      <c r="A21" s="95" t="s">
        <v>200</v>
      </c>
      <c r="B21" s="200">
        <v>100</v>
      </c>
      <c r="C21" s="92" t="s">
        <v>227</v>
      </c>
      <c r="D21" s="177">
        <v>3</v>
      </c>
      <c r="E21" s="178" t="s">
        <v>86</v>
      </c>
      <c r="F21" s="109" t="s">
        <v>280</v>
      </c>
      <c r="G21" s="432" t="s">
        <v>32</v>
      </c>
      <c r="H21" s="374"/>
      <c r="I21" s="374" t="s">
        <v>33</v>
      </c>
      <c r="J21" s="374"/>
    </row>
    <row r="22" spans="1:6" s="78" customFormat="1" ht="15.75" customHeight="1">
      <c r="A22" s="321" t="s">
        <v>219</v>
      </c>
      <c r="B22" s="322">
        <v>151</v>
      </c>
      <c r="C22" s="323" t="s">
        <v>220</v>
      </c>
      <c r="D22" s="193">
        <v>2</v>
      </c>
      <c r="E22" s="181"/>
      <c r="F22" s="109" t="s">
        <v>281</v>
      </c>
    </row>
    <row r="23" spans="1:6" s="78" customFormat="1" ht="15.75" customHeight="1">
      <c r="A23" s="220" t="s">
        <v>221</v>
      </c>
      <c r="B23" s="221">
        <v>151</v>
      </c>
      <c r="C23" s="222" t="s">
        <v>222</v>
      </c>
      <c r="D23" s="177">
        <v>3</v>
      </c>
      <c r="E23" s="178"/>
      <c r="F23" s="109" t="s">
        <v>234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444</v>
      </c>
    </row>
    <row r="25" spans="1:6" s="78" customFormat="1" ht="15.75" customHeight="1">
      <c r="A25" s="239"/>
      <c r="B25" s="240"/>
      <c r="C25" s="241"/>
      <c r="D25" s="242"/>
      <c r="E25" s="228"/>
      <c r="F25" s="94"/>
    </row>
    <row r="26" spans="1:6" s="78" customFormat="1" ht="15.75" customHeight="1">
      <c r="A26" s="243"/>
      <c r="B26" s="244"/>
      <c r="C26" s="245"/>
      <c r="D26" s="246"/>
      <c r="E26" s="247"/>
      <c r="F26" s="94"/>
    </row>
    <row r="27" spans="1:8" s="78" customFormat="1" ht="15.75">
      <c r="A27" s="248"/>
      <c r="B27" s="249"/>
      <c r="C27" s="250"/>
      <c r="D27" s="251"/>
      <c r="E27" s="252"/>
      <c r="F27" s="94"/>
      <c r="G27" s="427" t="s">
        <v>34</v>
      </c>
      <c r="H27" s="376"/>
    </row>
    <row r="28" spans="1:8" ht="15.75">
      <c r="A28" s="442" t="s">
        <v>35</v>
      </c>
      <c r="B28" s="442"/>
      <c r="C28" s="442"/>
      <c r="D28" s="234"/>
      <c r="E28" s="235">
        <f>SUM(E19:E27)</f>
        <v>0</v>
      </c>
      <c r="F28" s="236"/>
      <c r="G28" s="78"/>
      <c r="H28" s="78"/>
    </row>
    <row r="29" ht="15"/>
    <row r="30" ht="15" hidden="1"/>
    <row r="31" ht="15" hidden="1"/>
    <row r="32" ht="15" hidden="1"/>
    <row r="33" ht="15" hidden="1"/>
    <row r="34" spans="1:12" s="78" customFormat="1" ht="18.75">
      <c r="A34" s="374" t="s">
        <v>3</v>
      </c>
      <c r="B34" s="374"/>
      <c r="C34" s="374"/>
      <c r="D34" s="374"/>
      <c r="E34" s="375" t="s">
        <v>85</v>
      </c>
      <c r="F34" s="375"/>
      <c r="G34" s="375"/>
      <c r="H34" s="375"/>
      <c r="I34" s="375"/>
      <c r="J34" s="375"/>
      <c r="L34" s="79">
        <v>41183</v>
      </c>
    </row>
    <row r="35" spans="1:10" s="30" customFormat="1" ht="15.75">
      <c r="A35" s="356" t="s">
        <v>4</v>
      </c>
      <c r="B35" s="356"/>
      <c r="C35" s="356"/>
      <c r="D35" s="356"/>
      <c r="E35" s="376" t="s">
        <v>212</v>
      </c>
      <c r="F35" s="376"/>
      <c r="G35" s="376"/>
      <c r="H35" s="376"/>
      <c r="I35" s="376"/>
      <c r="J35" s="376"/>
    </row>
    <row r="36" spans="1:10" s="78" customFormat="1" ht="15.75">
      <c r="A36" s="376" t="s">
        <v>5</v>
      </c>
      <c r="B36" s="376"/>
      <c r="C36" s="376"/>
      <c r="D36" s="376"/>
      <c r="E36" s="376" t="s">
        <v>368</v>
      </c>
      <c r="F36" s="376"/>
      <c r="G36" s="376"/>
      <c r="H36" s="376"/>
      <c r="I36" s="376"/>
      <c r="J36" s="376"/>
    </row>
    <row r="37" spans="2:10" s="78" customFormat="1" ht="18.75">
      <c r="B37" s="77"/>
      <c r="C37" s="77"/>
      <c r="F37" s="80" t="s">
        <v>36</v>
      </c>
      <c r="G37" s="81">
        <f>G4</f>
        <v>12</v>
      </c>
      <c r="H37" s="82">
        <f>H4</f>
        <v>41204</v>
      </c>
      <c r="J37" s="78">
        <v>33</v>
      </c>
    </row>
    <row r="38" spans="1:10" s="207" customFormat="1" ht="30" customHeight="1" thickBot="1">
      <c r="A38" s="206" t="s">
        <v>0</v>
      </c>
      <c r="B38" s="206" t="s">
        <v>6</v>
      </c>
      <c r="C38" s="206" t="s">
        <v>7</v>
      </c>
      <c r="D38" s="206" t="s">
        <v>8</v>
      </c>
      <c r="E38" s="206" t="s">
        <v>9</v>
      </c>
      <c r="F38" s="206" t="s">
        <v>10</v>
      </c>
      <c r="G38" s="206" t="s">
        <v>11</v>
      </c>
      <c r="H38" s="206" t="s">
        <v>12</v>
      </c>
      <c r="I38" s="206" t="s">
        <v>13</v>
      </c>
      <c r="J38" s="206" t="s">
        <v>14</v>
      </c>
    </row>
    <row r="39" spans="1:10" s="209" customFormat="1" ht="31.5" customHeight="1">
      <c r="A39" s="440" t="s">
        <v>1</v>
      </c>
      <c r="B39" s="208">
        <v>1</v>
      </c>
      <c r="C39" s="208" t="s">
        <v>15</v>
      </c>
      <c r="E39" s="431" t="s">
        <v>277</v>
      </c>
      <c r="G39" s="431" t="s">
        <v>277</v>
      </c>
      <c r="H39" s="466"/>
      <c r="I39" s="430" t="s">
        <v>278</v>
      </c>
      <c r="J39" s="159"/>
    </row>
    <row r="40" spans="1:10" s="209" customFormat="1" ht="24.75" customHeight="1" thickBot="1">
      <c r="A40" s="441"/>
      <c r="B40" s="210">
        <v>2</v>
      </c>
      <c r="C40" s="210" t="s">
        <v>16</v>
      </c>
      <c r="E40" s="438"/>
      <c r="G40" s="438"/>
      <c r="H40" s="431"/>
      <c r="I40" s="431"/>
      <c r="J40" s="160"/>
    </row>
    <row r="41" spans="1:10" s="209" customFormat="1" ht="23.25" customHeight="1">
      <c r="A41" s="441"/>
      <c r="B41" s="210">
        <v>3</v>
      </c>
      <c r="C41" s="210" t="s">
        <v>17</v>
      </c>
      <c r="D41" s="430"/>
      <c r="E41" s="430" t="s">
        <v>279</v>
      </c>
      <c r="F41" s="430" t="s">
        <v>437</v>
      </c>
      <c r="G41" s="430" t="s">
        <v>279</v>
      </c>
      <c r="H41" s="430" t="s">
        <v>437</v>
      </c>
      <c r="I41" s="431"/>
      <c r="J41" s="161"/>
    </row>
    <row r="42" spans="1:10" s="209" customFormat="1" ht="31.5" customHeight="1" thickBot="1">
      <c r="A42" s="441"/>
      <c r="B42" s="211">
        <v>4</v>
      </c>
      <c r="C42" s="211" t="s">
        <v>18</v>
      </c>
      <c r="D42" s="431"/>
      <c r="E42" s="431"/>
      <c r="F42" s="431"/>
      <c r="G42" s="431"/>
      <c r="H42" s="431"/>
      <c r="I42" s="259"/>
      <c r="J42" s="160"/>
    </row>
    <row r="43" spans="1:10" s="209" customFormat="1" ht="31.5" customHeight="1" hidden="1" thickBot="1">
      <c r="A43" s="441"/>
      <c r="B43" s="211">
        <v>4</v>
      </c>
      <c r="C43" s="211" t="s">
        <v>19</v>
      </c>
      <c r="D43" s="7"/>
      <c r="E43" s="89"/>
      <c r="F43" s="7"/>
      <c r="G43" s="90"/>
      <c r="H43" s="67"/>
      <c r="I43" s="89"/>
      <c r="J43" s="160"/>
    </row>
    <row r="44" spans="1:10" s="209" customFormat="1" ht="31.5" customHeight="1" thickBot="1">
      <c r="A44" s="441"/>
      <c r="B44" s="433" t="s">
        <v>20</v>
      </c>
      <c r="C44" s="434"/>
      <c r="D44" s="88"/>
      <c r="E44" s="9" t="s">
        <v>272</v>
      </c>
      <c r="F44" s="9" t="s">
        <v>230</v>
      </c>
      <c r="G44" s="9" t="s">
        <v>272</v>
      </c>
      <c r="H44" s="9" t="s">
        <v>245</v>
      </c>
      <c r="I44" s="9" t="s">
        <v>229</v>
      </c>
      <c r="J44" s="162"/>
    </row>
    <row r="45" spans="1:12" s="209" customFormat="1" ht="29.25" customHeight="1" thickBot="1">
      <c r="A45" s="439"/>
      <c r="B45" s="208">
        <v>1</v>
      </c>
      <c r="C45" s="208" t="s">
        <v>21</v>
      </c>
      <c r="E45" s="372" t="s">
        <v>389</v>
      </c>
      <c r="F45" s="421" t="s">
        <v>439</v>
      </c>
      <c r="G45" s="430" t="s">
        <v>278</v>
      </c>
      <c r="I45" s="421" t="s">
        <v>438</v>
      </c>
      <c r="J45" s="158"/>
      <c r="L45" s="209" t="s">
        <v>470</v>
      </c>
    </row>
    <row r="46" spans="1:12" s="209" customFormat="1" ht="30.75" customHeight="1">
      <c r="A46" s="439"/>
      <c r="B46" s="210">
        <v>2</v>
      </c>
      <c r="C46" s="210" t="s">
        <v>22</v>
      </c>
      <c r="D46" s="421" t="s">
        <v>487</v>
      </c>
      <c r="E46" s="373"/>
      <c r="F46" s="380"/>
      <c r="G46" s="431"/>
      <c r="I46" s="380"/>
      <c r="J46" s="163"/>
      <c r="L46" s="209" t="s">
        <v>472</v>
      </c>
    </row>
    <row r="47" spans="1:12" s="209" customFormat="1" ht="29.25" customHeight="1">
      <c r="A47" s="439"/>
      <c r="B47" s="210">
        <v>3</v>
      </c>
      <c r="C47" s="210" t="s">
        <v>23</v>
      </c>
      <c r="D47" s="380"/>
      <c r="E47" s="373"/>
      <c r="F47" s="380"/>
      <c r="G47" s="431"/>
      <c r="I47" s="380"/>
      <c r="J47" s="164"/>
      <c r="L47" s="209" t="s">
        <v>471</v>
      </c>
    </row>
    <row r="48" spans="1:10" s="209" customFormat="1" ht="29.25" customHeight="1" thickBot="1">
      <c r="A48" s="439"/>
      <c r="B48" s="210">
        <v>4</v>
      </c>
      <c r="C48" s="210" t="s">
        <v>24</v>
      </c>
      <c r="D48" s="67" t="s">
        <v>489</v>
      </c>
      <c r="E48" s="397"/>
      <c r="F48" s="408"/>
      <c r="I48" s="408"/>
      <c r="J48" s="165"/>
    </row>
    <row r="49" spans="1:10" s="209" customFormat="1" ht="29.25" customHeight="1" thickBot="1">
      <c r="A49" s="439"/>
      <c r="B49" s="433" t="s">
        <v>20</v>
      </c>
      <c r="C49" s="434"/>
      <c r="D49" s="91" t="s">
        <v>488</v>
      </c>
      <c r="E49" s="91" t="s">
        <v>337</v>
      </c>
      <c r="F49" s="91"/>
      <c r="G49" s="91" t="s">
        <v>232</v>
      </c>
      <c r="H49" s="91"/>
      <c r="I49" s="9"/>
      <c r="J49" s="166"/>
    </row>
    <row r="50" spans="1:10" s="209" customFormat="1" ht="12" customHeight="1">
      <c r="A50" s="213"/>
      <c r="B50" s="214"/>
      <c r="C50" s="214"/>
      <c r="D50" s="215"/>
      <c r="E50" s="215"/>
      <c r="F50" s="215"/>
      <c r="G50" s="215"/>
      <c r="H50" s="215"/>
      <c r="I50" s="215"/>
      <c r="J50" s="215"/>
    </row>
    <row r="51" spans="1:6" s="78" customFormat="1" ht="16.5" thickBot="1">
      <c r="A51" s="216" t="s">
        <v>37</v>
      </c>
      <c r="B51" s="216" t="s">
        <v>38</v>
      </c>
      <c r="C51" s="435" t="s">
        <v>39</v>
      </c>
      <c r="D51" s="435"/>
      <c r="E51" s="217" t="s">
        <v>40</v>
      </c>
      <c r="F51" s="217"/>
    </row>
    <row r="52" spans="1:9" s="78" customFormat="1" ht="15.75" customHeight="1">
      <c r="A52" s="199" t="s">
        <v>80</v>
      </c>
      <c r="B52" s="200">
        <v>101</v>
      </c>
      <c r="C52" s="190" t="s">
        <v>195</v>
      </c>
      <c r="D52" s="177">
        <v>2</v>
      </c>
      <c r="E52" s="181"/>
      <c r="F52" s="94" t="s">
        <v>282</v>
      </c>
      <c r="I52" s="219" t="str">
        <f ca="1">"Đà Nẵng, ngày"&amp;" "&amp;DAY(NOW())&amp;" tháng "&amp;MONTH(NOW())&amp;" năm "&amp;YEAR(NOW())</f>
        <v>Đà Nẵng, ngày 20 tháng 10 năm 2012</v>
      </c>
    </row>
    <row r="53" spans="1:9" s="78" customFormat="1" ht="15.75" customHeight="1">
      <c r="A53" s="95" t="s">
        <v>215</v>
      </c>
      <c r="B53" s="200">
        <v>102</v>
      </c>
      <c r="C53" s="190" t="s">
        <v>216</v>
      </c>
      <c r="D53" s="177">
        <v>2</v>
      </c>
      <c r="E53" s="178"/>
      <c r="F53" s="96" t="s">
        <v>443</v>
      </c>
      <c r="I53" s="219"/>
    </row>
    <row r="54" spans="1:10" s="78" customFormat="1" ht="15.75" customHeight="1">
      <c r="A54" s="95" t="s">
        <v>200</v>
      </c>
      <c r="B54" s="200">
        <v>100</v>
      </c>
      <c r="C54" s="92" t="s">
        <v>227</v>
      </c>
      <c r="D54" s="177">
        <v>3</v>
      </c>
      <c r="E54" s="178" t="s">
        <v>86</v>
      </c>
      <c r="F54" s="109" t="s">
        <v>280</v>
      </c>
      <c r="G54" s="432" t="s">
        <v>32</v>
      </c>
      <c r="H54" s="374"/>
      <c r="I54" s="374" t="s">
        <v>33</v>
      </c>
      <c r="J54" s="374"/>
    </row>
    <row r="55" spans="1:6" s="78" customFormat="1" ht="15.75" customHeight="1">
      <c r="A55" s="321" t="s">
        <v>219</v>
      </c>
      <c r="B55" s="322">
        <v>151</v>
      </c>
      <c r="C55" s="323" t="s">
        <v>220</v>
      </c>
      <c r="D55" s="193">
        <v>2</v>
      </c>
      <c r="E55" s="181"/>
      <c r="F55" s="109" t="s">
        <v>281</v>
      </c>
    </row>
    <row r="56" spans="1:6" s="78" customFormat="1" ht="15.75" customHeight="1">
      <c r="A56" s="220" t="s">
        <v>221</v>
      </c>
      <c r="B56" s="221">
        <v>151</v>
      </c>
      <c r="C56" s="222" t="s">
        <v>222</v>
      </c>
      <c r="D56" s="177">
        <v>3</v>
      </c>
      <c r="E56" s="178"/>
      <c r="F56" s="109" t="s">
        <v>234</v>
      </c>
    </row>
    <row r="57" spans="1:6" s="78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259</v>
      </c>
    </row>
    <row r="58" spans="1:6" s="78" customFormat="1" ht="15.75" customHeight="1">
      <c r="A58" s="239"/>
      <c r="B58" s="240"/>
      <c r="C58" s="241"/>
      <c r="D58" s="242"/>
      <c r="E58" s="228"/>
      <c r="F58" s="94"/>
    </row>
    <row r="59" spans="1:6" s="78" customFormat="1" ht="15.75" customHeight="1">
      <c r="A59" s="243"/>
      <c r="B59" s="244"/>
      <c r="C59" s="245"/>
      <c r="D59" s="246"/>
      <c r="E59" s="247"/>
      <c r="F59" s="94"/>
    </row>
    <row r="60" spans="1:8" s="78" customFormat="1" ht="15.75">
      <c r="A60" s="248"/>
      <c r="B60" s="249"/>
      <c r="C60" s="250"/>
      <c r="D60" s="251"/>
      <c r="E60" s="252"/>
      <c r="F60" s="94"/>
      <c r="G60" s="427" t="s">
        <v>34</v>
      </c>
      <c r="H60" s="376"/>
    </row>
    <row r="61" spans="1:8" ht="15.75">
      <c r="A61" s="442" t="s">
        <v>35</v>
      </c>
      <c r="B61" s="442"/>
      <c r="C61" s="442"/>
      <c r="D61" s="234"/>
      <c r="E61" s="235">
        <f>SUM(E52:E60)</f>
        <v>0</v>
      </c>
      <c r="F61" s="236"/>
      <c r="G61" s="78"/>
      <c r="H61" s="78"/>
    </row>
    <row r="62" ht="15"/>
    <row r="63" spans="1:12" s="78" customFormat="1" ht="18.75">
      <c r="A63" s="374" t="s">
        <v>3</v>
      </c>
      <c r="B63" s="374"/>
      <c r="C63" s="374"/>
      <c r="D63" s="374"/>
      <c r="E63" s="375" t="s">
        <v>85</v>
      </c>
      <c r="F63" s="375"/>
      <c r="G63" s="375"/>
      <c r="H63" s="375"/>
      <c r="I63" s="375"/>
      <c r="J63" s="375"/>
      <c r="L63" s="79">
        <v>41183</v>
      </c>
    </row>
    <row r="64" spans="1:10" s="30" customFormat="1" ht="15.75">
      <c r="A64" s="356" t="s">
        <v>4</v>
      </c>
      <c r="B64" s="356"/>
      <c r="C64" s="356"/>
      <c r="D64" s="356"/>
      <c r="E64" s="376" t="s">
        <v>212</v>
      </c>
      <c r="F64" s="376"/>
      <c r="G64" s="376"/>
      <c r="H64" s="376"/>
      <c r="I64" s="376"/>
      <c r="J64" s="376"/>
    </row>
    <row r="65" spans="1:10" s="78" customFormat="1" ht="15.75">
      <c r="A65" s="376" t="s">
        <v>5</v>
      </c>
      <c r="B65" s="376"/>
      <c r="C65" s="376"/>
      <c r="D65" s="376"/>
      <c r="E65" s="376" t="s">
        <v>371</v>
      </c>
      <c r="F65" s="376"/>
      <c r="G65" s="376"/>
      <c r="H65" s="376"/>
      <c r="I65" s="376"/>
      <c r="J65" s="376"/>
    </row>
    <row r="66" spans="2:10" s="78" customFormat="1" ht="18.75">
      <c r="B66" s="77"/>
      <c r="C66" s="77"/>
      <c r="F66" s="80" t="s">
        <v>36</v>
      </c>
      <c r="G66" s="81">
        <f>G37</f>
        <v>12</v>
      </c>
      <c r="H66" s="82">
        <f>H37</f>
        <v>41204</v>
      </c>
      <c r="J66" s="78">
        <v>33</v>
      </c>
    </row>
    <row r="67" spans="1:10" s="207" customFormat="1" ht="30" customHeight="1" thickBot="1">
      <c r="A67" s="206" t="s">
        <v>0</v>
      </c>
      <c r="B67" s="206" t="s">
        <v>6</v>
      </c>
      <c r="C67" s="206" t="s">
        <v>7</v>
      </c>
      <c r="D67" s="206" t="s">
        <v>8</v>
      </c>
      <c r="E67" s="206" t="s">
        <v>9</v>
      </c>
      <c r="F67" s="206" t="s">
        <v>10</v>
      </c>
      <c r="G67" s="206" t="s">
        <v>11</v>
      </c>
      <c r="H67" s="206" t="s">
        <v>12</v>
      </c>
      <c r="I67" s="206" t="s">
        <v>13</v>
      </c>
      <c r="J67" s="206" t="s">
        <v>14</v>
      </c>
    </row>
    <row r="68" spans="1:10" s="209" customFormat="1" ht="31.5" customHeight="1">
      <c r="A68" s="440" t="s">
        <v>1</v>
      </c>
      <c r="B68" s="208">
        <v>1</v>
      </c>
      <c r="C68" s="208" t="s">
        <v>15</v>
      </c>
      <c r="D68" s="430" t="s">
        <v>278</v>
      </c>
      <c r="F68" s="466" t="s">
        <v>394</v>
      </c>
      <c r="H68" s="430" t="s">
        <v>278</v>
      </c>
      <c r="J68" s="159"/>
    </row>
    <row r="69" spans="1:10" s="209" customFormat="1" ht="24.75" customHeight="1" thickBot="1">
      <c r="A69" s="441"/>
      <c r="B69" s="210">
        <v>2</v>
      </c>
      <c r="C69" s="210" t="s">
        <v>16</v>
      </c>
      <c r="D69" s="431"/>
      <c r="F69" s="431"/>
      <c r="H69" s="431"/>
      <c r="J69" s="160"/>
    </row>
    <row r="70" spans="1:10" s="209" customFormat="1" ht="23.25" customHeight="1">
      <c r="A70" s="441"/>
      <c r="B70" s="210">
        <v>3</v>
      </c>
      <c r="C70" s="210" t="s">
        <v>17</v>
      </c>
      <c r="D70" s="431"/>
      <c r="E70" s="430" t="s">
        <v>437</v>
      </c>
      <c r="F70" s="431"/>
      <c r="G70" s="430" t="s">
        <v>437</v>
      </c>
      <c r="H70" s="431"/>
      <c r="I70" s="430" t="s">
        <v>440</v>
      </c>
      <c r="J70" s="161"/>
    </row>
    <row r="71" spans="1:10" s="209" customFormat="1" ht="31.5" customHeight="1" thickBot="1">
      <c r="A71" s="441"/>
      <c r="B71" s="211">
        <v>4</v>
      </c>
      <c r="C71" s="211" t="s">
        <v>18</v>
      </c>
      <c r="D71" s="7"/>
      <c r="E71" s="431"/>
      <c r="G71" s="431"/>
      <c r="H71" s="103"/>
      <c r="I71" s="431"/>
      <c r="J71" s="160"/>
    </row>
    <row r="72" spans="1:10" s="209" customFormat="1" ht="31.5" customHeight="1" hidden="1">
      <c r="A72" s="441"/>
      <c r="B72" s="211">
        <v>4</v>
      </c>
      <c r="C72" s="211" t="s">
        <v>19</v>
      </c>
      <c r="D72" s="7"/>
      <c r="E72" s="90" t="s">
        <v>248</v>
      </c>
      <c r="F72" s="7"/>
      <c r="G72" s="90" t="s">
        <v>248</v>
      </c>
      <c r="H72" s="102"/>
      <c r="I72" s="89"/>
      <c r="J72" s="160"/>
    </row>
    <row r="73" spans="1:10" s="209" customFormat="1" ht="31.5" customHeight="1" thickBot="1">
      <c r="A73" s="441"/>
      <c r="B73" s="433" t="s">
        <v>20</v>
      </c>
      <c r="C73" s="434"/>
      <c r="D73" s="88" t="s">
        <v>247</v>
      </c>
      <c r="E73" s="91" t="s">
        <v>246</v>
      </c>
      <c r="F73" s="338" t="s">
        <v>229</v>
      </c>
      <c r="G73" s="91" t="s">
        <v>247</v>
      </c>
      <c r="H73" s="9" t="s">
        <v>384</v>
      </c>
      <c r="I73" s="9" t="s">
        <v>247</v>
      </c>
      <c r="J73" s="162"/>
    </row>
    <row r="74" spans="1:12" s="209" customFormat="1" ht="29.25" customHeight="1" thickBot="1">
      <c r="A74" s="439" t="s">
        <v>2</v>
      </c>
      <c r="B74" s="208">
        <v>1</v>
      </c>
      <c r="C74" s="208" t="s">
        <v>21</v>
      </c>
      <c r="D74" s="470"/>
      <c r="E74" s="372" t="s">
        <v>389</v>
      </c>
      <c r="F74" s="421" t="s">
        <v>406</v>
      </c>
      <c r="I74" s="421" t="s">
        <v>429</v>
      </c>
      <c r="J74" s="158"/>
      <c r="L74" s="209" t="s">
        <v>470</v>
      </c>
    </row>
    <row r="75" spans="1:12" s="209" customFormat="1" ht="30.75" customHeight="1" thickBot="1">
      <c r="A75" s="439"/>
      <c r="B75" s="210">
        <v>2</v>
      </c>
      <c r="C75" s="210" t="s">
        <v>22</v>
      </c>
      <c r="D75" s="471"/>
      <c r="E75" s="373"/>
      <c r="F75" s="380"/>
      <c r="G75" s="421" t="s">
        <v>487</v>
      </c>
      <c r="I75" s="380"/>
      <c r="J75" s="163"/>
      <c r="L75" s="209" t="s">
        <v>472</v>
      </c>
    </row>
    <row r="76" spans="1:12" s="209" customFormat="1" ht="29.25" customHeight="1">
      <c r="A76" s="439"/>
      <c r="B76" s="210">
        <v>3</v>
      </c>
      <c r="C76" s="210" t="s">
        <v>23</v>
      </c>
      <c r="D76" s="430" t="s">
        <v>440</v>
      </c>
      <c r="E76" s="373"/>
      <c r="F76" s="380"/>
      <c r="G76" s="380"/>
      <c r="H76" s="430" t="s">
        <v>440</v>
      </c>
      <c r="I76" s="380"/>
      <c r="J76" s="164"/>
      <c r="L76" s="209" t="s">
        <v>471</v>
      </c>
    </row>
    <row r="77" spans="1:10" s="209" customFormat="1" ht="29.25" customHeight="1" thickBot="1">
      <c r="A77" s="439"/>
      <c r="B77" s="210">
        <v>4</v>
      </c>
      <c r="C77" s="210" t="s">
        <v>24</v>
      </c>
      <c r="D77" s="431"/>
      <c r="E77" s="397"/>
      <c r="F77" s="408"/>
      <c r="G77" s="67" t="s">
        <v>489</v>
      </c>
      <c r="H77" s="431"/>
      <c r="I77" s="408"/>
      <c r="J77" s="165"/>
    </row>
    <row r="78" spans="1:10" s="209" customFormat="1" ht="29.25" customHeight="1" thickBot="1">
      <c r="A78" s="439"/>
      <c r="B78" s="433" t="s">
        <v>20</v>
      </c>
      <c r="C78" s="434"/>
      <c r="D78" s="91" t="s">
        <v>244</v>
      </c>
      <c r="E78" s="91" t="s">
        <v>337</v>
      </c>
      <c r="F78" s="91"/>
      <c r="G78" s="91" t="s">
        <v>488</v>
      </c>
      <c r="H78" s="91" t="s">
        <v>230</v>
      </c>
      <c r="I78" s="9"/>
      <c r="J78" s="166"/>
    </row>
    <row r="79" spans="1:10" s="209" customFormat="1" ht="12" customHeight="1">
      <c r="A79" s="213"/>
      <c r="B79" s="214"/>
      <c r="C79" s="214"/>
      <c r="D79" s="215"/>
      <c r="E79" s="215"/>
      <c r="F79" s="215"/>
      <c r="G79" s="215"/>
      <c r="H79" s="215"/>
      <c r="I79" s="215"/>
      <c r="J79" s="215"/>
    </row>
    <row r="80" spans="1:6" s="78" customFormat="1" ht="16.5" thickBot="1">
      <c r="A80" s="216" t="s">
        <v>37</v>
      </c>
      <c r="B80" s="216" t="s">
        <v>38</v>
      </c>
      <c r="C80" s="435" t="s">
        <v>39</v>
      </c>
      <c r="D80" s="435"/>
      <c r="E80" s="217" t="s">
        <v>40</v>
      </c>
      <c r="F80" s="217"/>
    </row>
    <row r="81" spans="1:9" s="78" customFormat="1" ht="15.75" customHeight="1">
      <c r="A81" s="199" t="s">
        <v>80</v>
      </c>
      <c r="B81" s="200">
        <v>101</v>
      </c>
      <c r="C81" s="190" t="s">
        <v>195</v>
      </c>
      <c r="D81" s="177">
        <v>2</v>
      </c>
      <c r="E81" s="181"/>
      <c r="F81" s="94" t="s">
        <v>282</v>
      </c>
      <c r="I81" s="219" t="str">
        <f ca="1">"Đà Nẵng, ngày"&amp;" "&amp;DAY(NOW())&amp;" tháng "&amp;MONTH(NOW())&amp;" năm "&amp;YEAR(NOW())</f>
        <v>Đà Nẵng, ngày 20 tháng 10 năm 2012</v>
      </c>
    </row>
    <row r="82" spans="1:9" s="78" customFormat="1" ht="15.75" customHeight="1">
      <c r="A82" s="95" t="s">
        <v>215</v>
      </c>
      <c r="B82" s="200">
        <v>102</v>
      </c>
      <c r="C82" s="190" t="s">
        <v>216</v>
      </c>
      <c r="D82" s="177">
        <v>2</v>
      </c>
      <c r="E82" s="178"/>
      <c r="F82" s="96" t="s">
        <v>443</v>
      </c>
      <c r="I82" s="219"/>
    </row>
    <row r="83" spans="1:10" s="78" customFormat="1" ht="15.75" customHeight="1">
      <c r="A83" s="95" t="s">
        <v>200</v>
      </c>
      <c r="B83" s="200">
        <v>100</v>
      </c>
      <c r="C83" s="92" t="s">
        <v>227</v>
      </c>
      <c r="D83" s="177">
        <v>3</v>
      </c>
      <c r="E83" s="178" t="s">
        <v>86</v>
      </c>
      <c r="F83" s="109" t="s">
        <v>280</v>
      </c>
      <c r="G83" s="432" t="s">
        <v>32</v>
      </c>
      <c r="H83" s="374"/>
      <c r="I83" s="374" t="s">
        <v>33</v>
      </c>
      <c r="J83" s="374"/>
    </row>
    <row r="84" spans="1:6" s="78" customFormat="1" ht="15.75" customHeight="1">
      <c r="A84" s="321" t="s">
        <v>219</v>
      </c>
      <c r="B84" s="322">
        <v>151</v>
      </c>
      <c r="C84" s="323" t="s">
        <v>220</v>
      </c>
      <c r="D84" s="193">
        <v>2</v>
      </c>
      <c r="E84" s="181"/>
      <c r="F84" s="109" t="s">
        <v>281</v>
      </c>
    </row>
    <row r="85" spans="1:6" s="78" customFormat="1" ht="15.75" customHeight="1">
      <c r="A85" s="220" t="s">
        <v>221</v>
      </c>
      <c r="B85" s="221">
        <v>151</v>
      </c>
      <c r="C85" s="222" t="s">
        <v>222</v>
      </c>
      <c r="D85" s="177">
        <v>3</v>
      </c>
      <c r="E85" s="178"/>
      <c r="F85" s="109" t="s">
        <v>234</v>
      </c>
    </row>
    <row r="86" spans="1:6" s="78" customFormat="1" ht="15.75" customHeight="1">
      <c r="A86" s="182" t="s">
        <v>223</v>
      </c>
      <c r="B86" s="183">
        <v>101</v>
      </c>
      <c r="C86" s="184" t="s">
        <v>224</v>
      </c>
      <c r="D86" s="185">
        <v>2</v>
      </c>
      <c r="E86" s="186" t="s">
        <v>91</v>
      </c>
      <c r="F86" s="109" t="s">
        <v>259</v>
      </c>
    </row>
    <row r="87" spans="1:6" s="78" customFormat="1" ht="15.75" customHeight="1">
      <c r="A87" s="239"/>
      <c r="B87" s="240"/>
      <c r="C87" s="241"/>
      <c r="D87" s="242"/>
      <c r="E87" s="228"/>
      <c r="F87" s="94"/>
    </row>
    <row r="88" spans="1:6" s="78" customFormat="1" ht="15.75" customHeight="1">
      <c r="A88" s="243"/>
      <c r="B88" s="244"/>
      <c r="C88" s="245"/>
      <c r="D88" s="246"/>
      <c r="E88" s="247"/>
      <c r="F88" s="94"/>
    </row>
    <row r="89" spans="1:8" s="78" customFormat="1" ht="15.75">
      <c r="A89" s="248"/>
      <c r="B89" s="249"/>
      <c r="C89" s="250"/>
      <c r="D89" s="251"/>
      <c r="E89" s="252"/>
      <c r="F89" s="94"/>
      <c r="G89" s="427" t="s">
        <v>34</v>
      </c>
      <c r="H89" s="376"/>
    </row>
    <row r="90" spans="1:8" ht="15.75">
      <c r="A90" s="442" t="s">
        <v>35</v>
      </c>
      <c r="B90" s="442"/>
      <c r="C90" s="442"/>
      <c r="D90" s="234"/>
      <c r="E90" s="235">
        <f>SUM(E81:E89)</f>
        <v>0</v>
      </c>
      <c r="F90" s="236"/>
      <c r="G90" s="78"/>
      <c r="H90" s="78"/>
    </row>
  </sheetData>
  <sheetProtection/>
  <mergeCells count="88">
    <mergeCell ref="I54:J54"/>
    <mergeCell ref="I45:I48"/>
    <mergeCell ref="E41:E42"/>
    <mergeCell ref="F45:F48"/>
    <mergeCell ref="E45:E48"/>
    <mergeCell ref="E35:J35"/>
    <mergeCell ref="G41:G42"/>
    <mergeCell ref="F41:F42"/>
    <mergeCell ref="E39:E40"/>
    <mergeCell ref="A28:C28"/>
    <mergeCell ref="A36:D36"/>
    <mergeCell ref="A34:D34"/>
    <mergeCell ref="D14:D15"/>
    <mergeCell ref="G27:H27"/>
    <mergeCell ref="A12:A16"/>
    <mergeCell ref="A63:D63"/>
    <mergeCell ref="E63:J63"/>
    <mergeCell ref="G39:G40"/>
    <mergeCell ref="G45:G47"/>
    <mergeCell ref="H39:H40"/>
    <mergeCell ref="G54:H54"/>
    <mergeCell ref="C51:D51"/>
    <mergeCell ref="B49:C49"/>
    <mergeCell ref="A61:C61"/>
    <mergeCell ref="A45:A49"/>
    <mergeCell ref="E6:E8"/>
    <mergeCell ref="G14:G15"/>
    <mergeCell ref="H41:H42"/>
    <mergeCell ref="E12:E15"/>
    <mergeCell ref="H12:H13"/>
    <mergeCell ref="E36:J36"/>
    <mergeCell ref="G21:H21"/>
    <mergeCell ref="I39:I41"/>
    <mergeCell ref="I6:I7"/>
    <mergeCell ref="B44:C44"/>
    <mergeCell ref="D12:D13"/>
    <mergeCell ref="A39:A44"/>
    <mergeCell ref="E34:J34"/>
    <mergeCell ref="A35:D35"/>
    <mergeCell ref="C18:D18"/>
    <mergeCell ref="I21:J21"/>
    <mergeCell ref="I12:I15"/>
    <mergeCell ref="D41:D42"/>
    <mergeCell ref="B16:C16"/>
    <mergeCell ref="A6:A11"/>
    <mergeCell ref="F6:F7"/>
    <mergeCell ref="G6:G8"/>
    <mergeCell ref="H6:H7"/>
    <mergeCell ref="B11:C11"/>
    <mergeCell ref="H14:H15"/>
    <mergeCell ref="F12:F15"/>
    <mergeCell ref="D6:D7"/>
    <mergeCell ref="H8:H9"/>
    <mergeCell ref="F8:F10"/>
    <mergeCell ref="A1:D1"/>
    <mergeCell ref="E1:J1"/>
    <mergeCell ref="A2:D2"/>
    <mergeCell ref="E2:J2"/>
    <mergeCell ref="A3:D3"/>
    <mergeCell ref="E3:J3"/>
    <mergeCell ref="B73:C73"/>
    <mergeCell ref="D76:D77"/>
    <mergeCell ref="C80:D80"/>
    <mergeCell ref="E64:J64"/>
    <mergeCell ref="A65:D65"/>
    <mergeCell ref="E65:J65"/>
    <mergeCell ref="A68:A73"/>
    <mergeCell ref="E70:E71"/>
    <mergeCell ref="I70:I71"/>
    <mergeCell ref="A64:D64"/>
    <mergeCell ref="I74:I77"/>
    <mergeCell ref="I83:J83"/>
    <mergeCell ref="G70:G71"/>
    <mergeCell ref="D74:D75"/>
    <mergeCell ref="E74:E77"/>
    <mergeCell ref="F68:F70"/>
    <mergeCell ref="H68:H70"/>
    <mergeCell ref="D68:D70"/>
    <mergeCell ref="D46:D47"/>
    <mergeCell ref="G75:G76"/>
    <mergeCell ref="G89:H89"/>
    <mergeCell ref="A90:C90"/>
    <mergeCell ref="B78:C78"/>
    <mergeCell ref="A74:A78"/>
    <mergeCell ref="H76:H77"/>
    <mergeCell ref="G83:H83"/>
    <mergeCell ref="F74:F77"/>
    <mergeCell ref="G60:H60"/>
  </mergeCells>
  <printOptions/>
  <pageMargins left="0.45" right="0.16" top="0.2" bottom="0.2" header="0.2" footer="0.2"/>
  <pageSetup horizontalDpi="600" verticalDpi="600" orientation="landscape" paperSize="9" r:id="rId3"/>
  <rowBreaks count="1" manualBreakCount="1">
    <brk id="61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58" sqref="J58"/>
    </sheetView>
  </sheetViews>
  <sheetFormatPr defaultColWidth="9.00390625" defaultRowHeight="15"/>
  <cols>
    <col min="1" max="1" width="6.57421875" style="112" customWidth="1"/>
    <col min="2" max="2" width="15.140625" style="125" customWidth="1"/>
    <col min="3" max="3" width="13.00390625" style="112" customWidth="1"/>
    <col min="4" max="4" width="17.00390625" style="112" customWidth="1"/>
    <col min="5" max="5" width="28.57421875" style="112" hidden="1" customWidth="1"/>
    <col min="6" max="6" width="7.00390625" style="112" customWidth="1"/>
    <col min="7" max="7" width="6.28125" style="112" customWidth="1"/>
    <col min="8" max="8" width="25.140625" style="112" customWidth="1"/>
    <col min="9" max="10" width="5.28125" style="112" customWidth="1"/>
    <col min="11" max="11" width="6.57421875" style="112" customWidth="1"/>
    <col min="12" max="12" width="6.8515625" style="112" customWidth="1"/>
    <col min="13" max="14" width="8.00390625" style="112" customWidth="1"/>
    <col min="15" max="15" width="16.00390625" style="130" customWidth="1"/>
    <col min="16" max="16384" width="9.00390625" style="112" customWidth="1"/>
  </cols>
  <sheetData>
    <row r="1" spans="1:14" ht="15.75">
      <c r="A1" s="112" t="s">
        <v>42</v>
      </c>
      <c r="F1" s="473" t="s">
        <v>44</v>
      </c>
      <c r="G1" s="473"/>
      <c r="H1" s="473"/>
      <c r="I1" s="136"/>
      <c r="J1" s="136"/>
      <c r="K1" s="136"/>
      <c r="L1" s="125"/>
      <c r="M1" s="125"/>
      <c r="N1" s="125"/>
    </row>
    <row r="2" spans="1:14" ht="15.75">
      <c r="A2" s="112" t="s">
        <v>43</v>
      </c>
      <c r="F2" s="473" t="s">
        <v>45</v>
      </c>
      <c r="G2" s="473"/>
      <c r="H2" s="473"/>
      <c r="I2" s="136"/>
      <c r="J2" s="136"/>
      <c r="K2" s="136"/>
      <c r="L2" s="125"/>
      <c r="M2" s="125"/>
      <c r="N2" s="125"/>
    </row>
    <row r="4" spans="4:5" ht="15.75">
      <c r="D4" s="113" t="s">
        <v>97</v>
      </c>
      <c r="E4" s="113"/>
    </row>
    <row r="6" spans="1:3" ht="15.75">
      <c r="A6" s="113" t="s">
        <v>46</v>
      </c>
      <c r="C6" s="112" t="s">
        <v>47</v>
      </c>
    </row>
    <row r="7" ht="20.25" customHeight="1">
      <c r="A7" s="112" t="s">
        <v>48</v>
      </c>
    </row>
    <row r="9" spans="1:15" s="113" customFormat="1" ht="35.25" customHeight="1">
      <c r="A9" s="126" t="s">
        <v>53</v>
      </c>
      <c r="B9" s="142" t="s">
        <v>54</v>
      </c>
      <c r="C9" s="126" t="s">
        <v>55</v>
      </c>
      <c r="D9" s="126" t="s">
        <v>56</v>
      </c>
      <c r="E9" s="126"/>
      <c r="F9" s="131" t="s">
        <v>57</v>
      </c>
      <c r="G9" s="131" t="s">
        <v>58</v>
      </c>
      <c r="H9" s="131" t="s">
        <v>60</v>
      </c>
      <c r="I9" s="138" t="s">
        <v>129</v>
      </c>
      <c r="J9" s="138" t="s">
        <v>130</v>
      </c>
      <c r="K9" s="138" t="s">
        <v>131</v>
      </c>
      <c r="L9" s="139" t="s">
        <v>129</v>
      </c>
      <c r="M9" s="140" t="s">
        <v>130</v>
      </c>
      <c r="N9" s="137" t="s">
        <v>131</v>
      </c>
      <c r="O9" s="131" t="s">
        <v>59</v>
      </c>
    </row>
    <row r="10" spans="1:15" ht="15.75">
      <c r="A10" s="127"/>
      <c r="B10" s="14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32"/>
    </row>
    <row r="11" spans="1:15" ht="15.75">
      <c r="A11" s="127"/>
      <c r="B11" s="143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33"/>
    </row>
    <row r="12" spans="1:15" ht="15.75">
      <c r="A12" s="127"/>
      <c r="B12" s="143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32"/>
    </row>
    <row r="13" spans="1:15" ht="15.75">
      <c r="A13" s="127"/>
      <c r="B13" s="143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33"/>
    </row>
    <row r="14" spans="1:15" ht="15.75">
      <c r="A14" s="127"/>
      <c r="B14" s="143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32"/>
    </row>
    <row r="15" spans="1:15" ht="15.75">
      <c r="A15" s="127"/>
      <c r="B15" s="143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32"/>
    </row>
    <row r="16" spans="1:15" ht="15.75">
      <c r="A16" s="127"/>
      <c r="B16" s="143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33"/>
    </row>
    <row r="17" spans="1:15" ht="15.75">
      <c r="A17" s="127"/>
      <c r="B17" s="143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33"/>
    </row>
    <row r="18" spans="1:15" ht="15.75">
      <c r="A18" s="127"/>
      <c r="B18" s="143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32"/>
    </row>
    <row r="19" spans="1:15" ht="15.75">
      <c r="A19" s="127"/>
      <c r="B19" s="117"/>
      <c r="C19" s="118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33"/>
    </row>
    <row r="20" spans="1:15" ht="15.75">
      <c r="A20" s="127"/>
      <c r="B20" s="117"/>
      <c r="C20" s="118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33"/>
    </row>
    <row r="21" spans="1:15" ht="15.75">
      <c r="A21" s="127"/>
      <c r="B21" s="117"/>
      <c r="C21" s="118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32"/>
    </row>
    <row r="22" spans="1:15" ht="15.75">
      <c r="A22" s="127"/>
      <c r="B22" s="143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32"/>
    </row>
    <row r="23" spans="1:15" ht="15.75">
      <c r="A23" s="127"/>
      <c r="B23" s="117"/>
      <c r="C23" s="118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32"/>
    </row>
    <row r="24" spans="1:15" ht="15.75">
      <c r="A24" s="127"/>
      <c r="B24" s="117"/>
      <c r="C24" s="118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33"/>
    </row>
    <row r="25" spans="1:15" ht="15.75">
      <c r="A25" s="127"/>
      <c r="B25" s="117"/>
      <c r="C25" s="118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32"/>
    </row>
    <row r="26" spans="1:15" ht="15.75">
      <c r="A26" s="127"/>
      <c r="B26" s="117"/>
      <c r="C26" s="11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32"/>
    </row>
    <row r="27" spans="1:15" ht="15.75">
      <c r="A27" s="127"/>
      <c r="B27" s="117"/>
      <c r="C27" s="11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32"/>
    </row>
    <row r="28" spans="1:15" ht="15.75">
      <c r="A28" s="127"/>
      <c r="B28" s="117"/>
      <c r="C28" s="118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32"/>
    </row>
    <row r="29" spans="1:15" ht="18.75" customHeight="1">
      <c r="A29" s="127"/>
      <c r="B29" s="117"/>
      <c r="C29" s="118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32"/>
    </row>
    <row r="30" spans="1:15" ht="18.75" customHeight="1">
      <c r="A30" s="127"/>
      <c r="B30" s="117"/>
      <c r="C30" s="118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33"/>
    </row>
    <row r="31" spans="1:15" ht="15.75">
      <c r="A31" s="127"/>
      <c r="B31" s="117"/>
      <c r="C31" s="118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32"/>
    </row>
    <row r="32" spans="1:15" ht="15.75">
      <c r="A32" s="127"/>
      <c r="B32" s="117"/>
      <c r="C32" s="118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32"/>
    </row>
    <row r="33" spans="1:15" ht="15.75">
      <c r="A33" s="127"/>
      <c r="B33" s="117"/>
      <c r="C33" s="11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32"/>
    </row>
    <row r="34" spans="1:15" ht="15.75">
      <c r="A34" s="127"/>
      <c r="B34" s="117"/>
      <c r="C34" s="11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32"/>
    </row>
    <row r="35" spans="1:15" ht="15.75">
      <c r="A35" s="127"/>
      <c r="B35" s="117"/>
      <c r="C35" s="118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32"/>
    </row>
    <row r="36" spans="1:15" ht="15.75">
      <c r="A36" s="127"/>
      <c r="B36" s="117"/>
      <c r="C36" s="118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44"/>
    </row>
    <row r="37" spans="1:15" ht="15.75">
      <c r="A37" s="127"/>
      <c r="B37" s="117"/>
      <c r="C37" s="118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44"/>
    </row>
    <row r="38" spans="1:15" ht="15.75">
      <c r="A38" s="127"/>
      <c r="B38" s="117"/>
      <c r="C38" s="118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44"/>
    </row>
    <row r="39" spans="1:15" ht="15.75">
      <c r="A39" s="127"/>
      <c r="B39" s="117"/>
      <c r="C39" s="118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44"/>
    </row>
    <row r="40" spans="1:14" ht="15.75">
      <c r="A40" s="127"/>
      <c r="B40" s="117"/>
      <c r="C40" s="118"/>
      <c r="D40" s="127"/>
      <c r="E40" s="127"/>
      <c r="F40" s="127"/>
      <c r="G40" s="127"/>
      <c r="I40" s="127"/>
      <c r="J40" s="127"/>
      <c r="K40" s="127"/>
      <c r="L40" s="127"/>
      <c r="M40" s="127"/>
      <c r="N40" s="127"/>
    </row>
    <row r="41" spans="1:14" ht="15.75">
      <c r="A41" s="127"/>
      <c r="B41" s="117"/>
      <c r="C41" s="118"/>
      <c r="D41" s="127"/>
      <c r="E41" s="127"/>
      <c r="F41" s="127"/>
      <c r="G41" s="127"/>
      <c r="I41" s="127"/>
      <c r="J41" s="127"/>
      <c r="K41" s="127"/>
      <c r="L41" s="127"/>
      <c r="M41" s="127"/>
      <c r="N41" s="127"/>
    </row>
    <row r="42" spans="1:14" ht="15.75">
      <c r="A42" s="127"/>
      <c r="B42" s="117"/>
      <c r="C42" s="118"/>
      <c r="D42" s="127"/>
      <c r="E42" s="127"/>
      <c r="F42" s="127"/>
      <c r="G42" s="127"/>
      <c r="H42" s="144"/>
      <c r="I42" s="127"/>
      <c r="J42" s="127"/>
      <c r="K42" s="127"/>
      <c r="L42" s="127"/>
      <c r="M42" s="127"/>
      <c r="N42" s="127"/>
    </row>
    <row r="43" spans="1:14" ht="15.75">
      <c r="A43" s="127"/>
      <c r="B43" s="117"/>
      <c r="C43" s="118"/>
      <c r="D43" s="127"/>
      <c r="E43" s="127"/>
      <c r="F43" s="127"/>
      <c r="G43" s="127"/>
      <c r="H43" s="144"/>
      <c r="I43" s="127"/>
      <c r="J43" s="127"/>
      <c r="K43" s="127"/>
      <c r="L43" s="127"/>
      <c r="M43" s="127"/>
      <c r="N43" s="127"/>
    </row>
    <row r="44" spans="1:14" ht="15.75">
      <c r="A44" s="127"/>
      <c r="B44" s="117"/>
      <c r="C44" s="118"/>
      <c r="D44" s="127"/>
      <c r="E44" s="127"/>
      <c r="F44" s="127"/>
      <c r="G44" s="127"/>
      <c r="H44" s="144"/>
      <c r="I44" s="127"/>
      <c r="J44" s="127"/>
      <c r="K44" s="127"/>
      <c r="L44" s="127"/>
      <c r="M44" s="127"/>
      <c r="N44" s="127"/>
    </row>
    <row r="45" spans="1:14" ht="15.75">
      <c r="A45" s="127"/>
      <c r="B45" s="117"/>
      <c r="C45" s="118"/>
      <c r="D45" s="127"/>
      <c r="E45" s="127"/>
      <c r="F45" s="127"/>
      <c r="G45" s="127"/>
      <c r="H45" s="144"/>
      <c r="I45" s="127"/>
      <c r="J45" s="127"/>
      <c r="K45" s="127"/>
      <c r="L45" s="127"/>
      <c r="M45" s="127"/>
      <c r="N45" s="127"/>
    </row>
    <row r="46" spans="1:15" ht="15.75">
      <c r="A46" s="128"/>
      <c r="B46" s="120"/>
      <c r="C46" s="12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4"/>
    </row>
    <row r="47" spans="2:5" ht="15.75">
      <c r="B47" s="122"/>
      <c r="C47" s="123"/>
      <c r="D47" s="155"/>
      <c r="E47" s="156"/>
    </row>
    <row r="48" ht="8.25" customHeight="1"/>
    <row r="49" ht="15.75">
      <c r="A49" s="112" t="s">
        <v>49</v>
      </c>
    </row>
    <row r="50" ht="15.75">
      <c r="A50" s="112" t="s">
        <v>50</v>
      </c>
    </row>
    <row r="51" ht="15.75">
      <c r="A51" s="112" t="s">
        <v>51</v>
      </c>
    </row>
    <row r="52" ht="6" customHeight="1"/>
    <row r="53" spans="8:14" ht="15.75">
      <c r="H53" s="113" t="s">
        <v>98</v>
      </c>
      <c r="I53" s="113"/>
      <c r="J53" s="113"/>
      <c r="K53" s="113"/>
      <c r="L53" s="113"/>
      <c r="M53" s="113"/>
      <c r="N53" s="113"/>
    </row>
    <row r="54" spans="8:14" ht="15.75">
      <c r="H54" s="113" t="s">
        <v>52</v>
      </c>
      <c r="I54" s="113"/>
      <c r="J54" s="113"/>
      <c r="K54" s="113"/>
      <c r="L54" s="113"/>
      <c r="M54" s="113"/>
      <c r="N54" s="113"/>
    </row>
    <row r="55" spans="8:14" ht="15.75">
      <c r="H55" s="113"/>
      <c r="I55" s="113"/>
      <c r="J55" s="113"/>
      <c r="K55" s="113"/>
      <c r="L55" s="113"/>
      <c r="M55" s="113"/>
      <c r="N55" s="113"/>
    </row>
    <row r="56" spans="8:14" ht="15.75">
      <c r="H56" s="113"/>
      <c r="I56" s="113"/>
      <c r="J56" s="113"/>
      <c r="K56" s="113"/>
      <c r="L56" s="113"/>
      <c r="M56" s="113"/>
      <c r="N56" s="113"/>
    </row>
    <row r="57" spans="8:14" ht="15.75">
      <c r="H57" s="113"/>
      <c r="I57" s="113"/>
      <c r="J57" s="113"/>
      <c r="K57" s="113"/>
      <c r="L57" s="113"/>
      <c r="M57" s="113"/>
      <c r="N57" s="113"/>
    </row>
    <row r="58" spans="8:14" ht="15.75">
      <c r="H58" s="113" t="s">
        <v>41</v>
      </c>
      <c r="I58" s="113"/>
      <c r="J58" s="113"/>
      <c r="K58" s="113"/>
      <c r="L58" s="113"/>
      <c r="M58" s="113"/>
      <c r="N58" s="113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15" customWidth="1"/>
    <col min="2" max="2" width="10.421875" style="115" customWidth="1"/>
    <col min="3" max="3" width="21.7109375" style="115" customWidth="1"/>
    <col min="4" max="5" width="14.28125" style="115" customWidth="1"/>
    <col min="6" max="6" width="15.7109375" style="115" customWidth="1"/>
    <col min="7" max="7" width="8.57421875" style="115" customWidth="1"/>
    <col min="8" max="8" width="11.00390625" style="115" customWidth="1"/>
    <col min="9" max="9" width="10.7109375" style="115" customWidth="1"/>
    <col min="10" max="10" width="22.7109375" style="115" customWidth="1"/>
    <col min="11" max="11" width="20.00390625" style="115" customWidth="1"/>
    <col min="12" max="16384" width="9.00390625" style="115" customWidth="1"/>
  </cols>
  <sheetData>
    <row r="1" spans="1:10" s="112" customFormat="1" ht="15.75">
      <c r="A1" s="112" t="s">
        <v>42</v>
      </c>
      <c r="E1" s="474" t="s">
        <v>44</v>
      </c>
      <c r="F1" s="474"/>
      <c r="G1" s="474"/>
      <c r="H1" s="474"/>
      <c r="I1" s="474"/>
      <c r="J1" s="474"/>
    </row>
    <row r="2" spans="1:10" s="112" customFormat="1" ht="15.75">
      <c r="A2" s="112" t="s">
        <v>43</v>
      </c>
      <c r="E2" s="474" t="s">
        <v>45</v>
      </c>
      <c r="F2" s="474"/>
      <c r="G2" s="474"/>
      <c r="H2" s="474"/>
      <c r="I2" s="474"/>
      <c r="J2" s="474"/>
    </row>
    <row r="3" s="112" customFormat="1" ht="15.75"/>
    <row r="4" s="112" customFormat="1" ht="15.75">
      <c r="D4" s="113" t="s">
        <v>161</v>
      </c>
    </row>
    <row r="5" ht="15.75">
      <c r="E5" s="115" t="s">
        <v>162</v>
      </c>
    </row>
    <row r="6" spans="1:3" ht="15.75">
      <c r="A6" s="114" t="s">
        <v>46</v>
      </c>
      <c r="C6" s="115" t="s">
        <v>163</v>
      </c>
    </row>
    <row r="7" ht="20.25" customHeight="1">
      <c r="A7" s="115" t="s">
        <v>164</v>
      </c>
    </row>
    <row r="9" spans="1:11" s="114" customFormat="1" ht="19.5" customHeight="1">
      <c r="A9" s="116" t="s">
        <v>53</v>
      </c>
      <c r="B9" s="116" t="s">
        <v>54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129</v>
      </c>
      <c r="H9" s="116" t="s">
        <v>1</v>
      </c>
      <c r="I9" s="116" t="s">
        <v>2</v>
      </c>
      <c r="J9" s="116" t="s">
        <v>60</v>
      </c>
      <c r="K9" s="116" t="s">
        <v>59</v>
      </c>
    </row>
    <row r="10" spans="1:11" s="150" customFormat="1" ht="16.5" customHeight="1">
      <c r="A10" s="146">
        <v>1</v>
      </c>
      <c r="B10" s="146"/>
      <c r="C10" s="147"/>
      <c r="D10" s="146"/>
      <c r="E10" s="151"/>
      <c r="F10" s="151"/>
      <c r="G10" s="151"/>
      <c r="H10" s="151"/>
      <c r="I10" s="151"/>
      <c r="J10" s="151"/>
      <c r="K10" s="146"/>
    </row>
    <row r="11" spans="1:11" s="150" customFormat="1" ht="16.5" customHeight="1">
      <c r="A11" s="146">
        <v>2</v>
      </c>
      <c r="B11" s="146"/>
      <c r="C11" s="147"/>
      <c r="D11" s="146"/>
      <c r="E11" s="151"/>
      <c r="F11" s="151"/>
      <c r="G11" s="151"/>
      <c r="H11" s="151"/>
      <c r="I11" s="151"/>
      <c r="J11" s="151"/>
      <c r="K11" s="146"/>
    </row>
    <row r="12" spans="1:11" s="150" customFormat="1" ht="16.5" customHeight="1">
      <c r="A12" s="146">
        <v>3</v>
      </c>
      <c r="B12" s="146"/>
      <c r="C12" s="147"/>
      <c r="D12" s="146"/>
      <c r="E12" s="151"/>
      <c r="F12" s="151"/>
      <c r="G12" s="151"/>
      <c r="H12" s="151"/>
      <c r="I12" s="151"/>
      <c r="J12" s="151"/>
      <c r="K12" s="146"/>
    </row>
    <row r="13" spans="1:11" s="150" customFormat="1" ht="16.5" customHeight="1">
      <c r="A13" s="146">
        <v>4</v>
      </c>
      <c r="B13" s="146"/>
      <c r="C13" s="147"/>
      <c r="D13" s="146"/>
      <c r="E13" s="151"/>
      <c r="F13" s="151"/>
      <c r="G13" s="151"/>
      <c r="H13" s="151"/>
      <c r="I13" s="151"/>
      <c r="J13" s="151"/>
      <c r="K13" s="146"/>
    </row>
    <row r="14" spans="1:11" s="150" customFormat="1" ht="16.5" customHeight="1">
      <c r="A14" s="149"/>
      <c r="B14" s="146"/>
      <c r="C14" s="147"/>
      <c r="D14" s="149"/>
      <c r="E14" s="152"/>
      <c r="F14" s="152"/>
      <c r="G14" s="152"/>
      <c r="H14" s="152"/>
      <c r="I14" s="152"/>
      <c r="J14" s="152"/>
      <c r="K14" s="149"/>
    </row>
    <row r="15" spans="1:11" s="150" customFormat="1" ht="16.5" customHeight="1">
      <c r="A15" s="149"/>
      <c r="B15" s="146"/>
      <c r="C15" s="147"/>
      <c r="D15" s="149"/>
      <c r="E15" s="152"/>
      <c r="F15" s="152"/>
      <c r="G15" s="152"/>
      <c r="H15" s="152"/>
      <c r="I15" s="152"/>
      <c r="J15" s="152"/>
      <c r="K15" s="149"/>
    </row>
    <row r="16" spans="1:11" s="150" customFormat="1" ht="16.5" customHeight="1">
      <c r="A16" s="149"/>
      <c r="B16" s="146"/>
      <c r="C16" s="147"/>
      <c r="D16" s="149"/>
      <c r="E16" s="152"/>
      <c r="F16" s="152"/>
      <c r="G16" s="152"/>
      <c r="H16" s="152"/>
      <c r="I16" s="152"/>
      <c r="J16" s="152"/>
      <c r="K16" s="149"/>
    </row>
    <row r="17" spans="1:11" s="150" customFormat="1" ht="16.5" customHeight="1">
      <c r="A17" s="149"/>
      <c r="B17" s="146"/>
      <c r="C17" s="147"/>
      <c r="D17" s="149"/>
      <c r="E17" s="152"/>
      <c r="F17" s="152"/>
      <c r="G17" s="152"/>
      <c r="H17" s="152"/>
      <c r="I17" s="152"/>
      <c r="J17" s="152"/>
      <c r="K17" s="149"/>
    </row>
    <row r="18" spans="1:11" s="150" customFormat="1" ht="16.5" customHeight="1">
      <c r="A18" s="149"/>
      <c r="B18" s="145"/>
      <c r="C18" s="148"/>
      <c r="D18" s="149"/>
      <c r="E18" s="152"/>
      <c r="F18" s="152"/>
      <c r="G18" s="152"/>
      <c r="H18" s="152"/>
      <c r="I18" s="152"/>
      <c r="J18" s="152"/>
      <c r="K18" s="149"/>
    </row>
    <row r="19" spans="1:11" s="150" customFormat="1" ht="16.5" customHeight="1">
      <c r="A19" s="149"/>
      <c r="B19" s="145"/>
      <c r="C19" s="148"/>
      <c r="D19" s="149"/>
      <c r="E19" s="152"/>
      <c r="F19" s="152"/>
      <c r="G19" s="152"/>
      <c r="H19" s="152"/>
      <c r="I19" s="152"/>
      <c r="J19" s="152"/>
      <c r="K19" s="149"/>
    </row>
    <row r="20" spans="1:11" s="150" customFormat="1" ht="16.5" customHeight="1">
      <c r="A20" s="149"/>
      <c r="B20" s="145"/>
      <c r="C20" s="148"/>
      <c r="D20" s="149"/>
      <c r="E20" s="152"/>
      <c r="F20" s="152"/>
      <c r="G20" s="152"/>
      <c r="H20" s="152"/>
      <c r="I20" s="152"/>
      <c r="J20" s="152"/>
      <c r="K20" s="149"/>
    </row>
    <row r="21" spans="1:11" s="150" customFormat="1" ht="16.5" customHeight="1">
      <c r="A21" s="149"/>
      <c r="B21" s="145"/>
      <c r="C21" s="148"/>
      <c r="D21" s="149"/>
      <c r="E21" s="152"/>
      <c r="F21" s="152"/>
      <c r="G21" s="152"/>
      <c r="H21" s="152"/>
      <c r="I21" s="152"/>
      <c r="J21" s="152"/>
      <c r="K21" s="149"/>
    </row>
    <row r="22" spans="1:11" s="150" customFormat="1" ht="16.5" customHeight="1">
      <c r="A22" s="149"/>
      <c r="B22" s="145"/>
      <c r="C22" s="148"/>
      <c r="D22" s="149"/>
      <c r="E22" s="152"/>
      <c r="F22" s="152"/>
      <c r="G22" s="152"/>
      <c r="H22" s="152"/>
      <c r="I22" s="152"/>
      <c r="J22" s="152"/>
      <c r="K22" s="149"/>
    </row>
    <row r="23" spans="1:11" s="150" customFormat="1" ht="16.5" customHeight="1">
      <c r="A23" s="149"/>
      <c r="B23" s="145"/>
      <c r="C23" s="148"/>
      <c r="D23" s="149"/>
      <c r="E23" s="152"/>
      <c r="F23" s="152"/>
      <c r="G23" s="152"/>
      <c r="H23" s="152"/>
      <c r="I23" s="152"/>
      <c r="J23" s="152"/>
      <c r="K23" s="149"/>
    </row>
    <row r="24" spans="1:11" s="150" customFormat="1" ht="16.5" customHeight="1">
      <c r="A24" s="149"/>
      <c r="B24" s="145"/>
      <c r="C24" s="148"/>
      <c r="D24" s="149"/>
      <c r="E24" s="152"/>
      <c r="F24" s="152"/>
      <c r="G24" s="152"/>
      <c r="H24" s="152"/>
      <c r="I24" s="152"/>
      <c r="J24" s="152"/>
      <c r="K24" s="149"/>
    </row>
    <row r="25" spans="1:11" s="150" customFormat="1" ht="16.5" customHeight="1">
      <c r="A25" s="149"/>
      <c r="B25" s="145"/>
      <c r="C25" s="148"/>
      <c r="D25" s="149"/>
      <c r="E25" s="152"/>
      <c r="F25" s="152"/>
      <c r="G25" s="152"/>
      <c r="H25" s="152"/>
      <c r="I25" s="152"/>
      <c r="J25" s="152"/>
      <c r="K25" s="149"/>
    </row>
    <row r="26" spans="1:11" s="150" customFormat="1" ht="16.5" customHeight="1">
      <c r="A26" s="149"/>
      <c r="B26" s="145"/>
      <c r="C26" s="148"/>
      <c r="D26" s="149"/>
      <c r="E26" s="152"/>
      <c r="F26" s="152"/>
      <c r="G26" s="152"/>
      <c r="H26" s="152"/>
      <c r="I26" s="152"/>
      <c r="J26" s="152"/>
      <c r="K26" s="149"/>
    </row>
    <row r="27" spans="1:11" s="150" customFormat="1" ht="16.5" customHeight="1">
      <c r="A27" s="149"/>
      <c r="B27" s="145"/>
      <c r="C27" s="148"/>
      <c r="D27" s="149"/>
      <c r="E27" s="152"/>
      <c r="F27" s="152"/>
      <c r="G27" s="152"/>
      <c r="H27" s="152"/>
      <c r="I27" s="152"/>
      <c r="J27" s="152"/>
      <c r="K27" s="149"/>
    </row>
    <row r="28" spans="1:11" s="150" customFormat="1" ht="16.5" customHeight="1">
      <c r="A28" s="149"/>
      <c r="B28" s="145"/>
      <c r="C28" s="148"/>
      <c r="D28" s="149"/>
      <c r="E28" s="152"/>
      <c r="F28" s="152"/>
      <c r="G28" s="152"/>
      <c r="H28" s="152"/>
      <c r="I28" s="152"/>
      <c r="J28" s="152"/>
      <c r="K28" s="149"/>
    </row>
    <row r="29" spans="1:11" s="150" customFormat="1" ht="16.5" customHeight="1">
      <c r="A29" s="149"/>
      <c r="B29" s="145"/>
      <c r="C29" s="148"/>
      <c r="D29" s="149"/>
      <c r="E29" s="152"/>
      <c r="F29" s="152"/>
      <c r="G29" s="152"/>
      <c r="H29" s="152"/>
      <c r="I29" s="152"/>
      <c r="J29" s="152"/>
      <c r="K29" s="149"/>
    </row>
    <row r="30" spans="1:11" s="150" customFormat="1" ht="16.5" customHeight="1">
      <c r="A30" s="149"/>
      <c r="B30" s="145"/>
      <c r="C30" s="148"/>
      <c r="D30" s="149"/>
      <c r="E30" s="152"/>
      <c r="F30" s="152"/>
      <c r="G30" s="152"/>
      <c r="H30" s="152"/>
      <c r="I30" s="152"/>
      <c r="J30" s="152"/>
      <c r="K30" s="149"/>
    </row>
    <row r="31" spans="1:11" s="150" customFormat="1" ht="16.5" customHeight="1">
      <c r="A31" s="149"/>
      <c r="B31" s="145"/>
      <c r="C31" s="148"/>
      <c r="D31" s="149"/>
      <c r="E31" s="152"/>
      <c r="F31" s="152"/>
      <c r="G31" s="152"/>
      <c r="H31" s="152"/>
      <c r="I31" s="152"/>
      <c r="J31" s="152"/>
      <c r="K31" s="149"/>
    </row>
    <row r="32" spans="1:11" ht="15.75">
      <c r="A32" s="119"/>
      <c r="B32" s="120"/>
      <c r="C32" s="121"/>
      <c r="D32" s="119"/>
      <c r="E32" s="153"/>
      <c r="F32" s="153"/>
      <c r="G32" s="153"/>
      <c r="H32" s="153"/>
      <c r="I32" s="153"/>
      <c r="J32" s="153"/>
      <c r="K32" s="119"/>
    </row>
    <row r="33" spans="2:4" ht="15.75">
      <c r="B33" s="122"/>
      <c r="C33" s="123"/>
      <c r="D33" s="124"/>
    </row>
    <row r="34" ht="8.25" customHeight="1"/>
    <row r="35" ht="15.75">
      <c r="A35" s="115" t="s">
        <v>49</v>
      </c>
    </row>
    <row r="36" ht="15.75">
      <c r="A36" s="115" t="s">
        <v>50</v>
      </c>
    </row>
    <row r="37" ht="15.75">
      <c r="A37" s="115" t="s">
        <v>51</v>
      </c>
    </row>
    <row r="38" ht="6" customHeight="1"/>
    <row r="39" ht="15.75">
      <c r="J39" s="114" t="s">
        <v>98</v>
      </c>
    </row>
    <row r="40" ht="15.75">
      <c r="J40" s="114" t="s">
        <v>52</v>
      </c>
    </row>
    <row r="41" ht="15.75">
      <c r="J41" s="114"/>
    </row>
    <row r="42" ht="15.75">
      <c r="J42" s="114"/>
    </row>
    <row r="43" ht="15.75">
      <c r="J43" s="114"/>
    </row>
    <row r="44" ht="15.75">
      <c r="J44" s="114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15" customWidth="1"/>
    <col min="2" max="2" width="10.421875" style="115" customWidth="1"/>
    <col min="3" max="3" width="21.7109375" style="115" customWidth="1"/>
    <col min="4" max="5" width="14.28125" style="115" customWidth="1"/>
    <col min="6" max="6" width="15.7109375" style="115" customWidth="1"/>
    <col min="7" max="7" width="8.57421875" style="115" customWidth="1"/>
    <col min="8" max="8" width="11.00390625" style="115" customWidth="1"/>
    <col min="9" max="9" width="10.7109375" style="115" customWidth="1"/>
    <col min="10" max="10" width="22.7109375" style="115" customWidth="1"/>
    <col min="11" max="11" width="20.00390625" style="115" customWidth="1"/>
    <col min="12" max="16384" width="9.00390625" style="115" customWidth="1"/>
  </cols>
  <sheetData>
    <row r="1" spans="1:10" s="112" customFormat="1" ht="15.75">
      <c r="A1" s="112" t="s">
        <v>42</v>
      </c>
      <c r="E1" s="474" t="s">
        <v>44</v>
      </c>
      <c r="F1" s="474"/>
      <c r="G1" s="474"/>
      <c r="H1" s="474"/>
      <c r="I1" s="474"/>
      <c r="J1" s="474"/>
    </row>
    <row r="2" spans="1:10" s="112" customFormat="1" ht="15.75">
      <c r="A2" s="112" t="s">
        <v>43</v>
      </c>
      <c r="E2" s="474" t="s">
        <v>45</v>
      </c>
      <c r="F2" s="474"/>
      <c r="G2" s="474"/>
      <c r="H2" s="474"/>
      <c r="I2" s="474"/>
      <c r="J2" s="474"/>
    </row>
    <row r="3" s="112" customFormat="1" ht="15.75"/>
    <row r="4" s="112" customFormat="1" ht="15.75">
      <c r="D4" s="113" t="s">
        <v>161</v>
      </c>
    </row>
    <row r="5" ht="15.75">
      <c r="E5" s="115" t="s">
        <v>162</v>
      </c>
    </row>
    <row r="6" spans="1:3" ht="15.75">
      <c r="A6" s="114" t="s">
        <v>46</v>
      </c>
      <c r="C6" s="115" t="s">
        <v>163</v>
      </c>
    </row>
    <row r="7" ht="20.25" customHeight="1">
      <c r="A7" s="115" t="s">
        <v>164</v>
      </c>
    </row>
    <row r="9" spans="1:11" s="114" customFormat="1" ht="19.5" customHeight="1">
      <c r="A9" s="116" t="s">
        <v>53</v>
      </c>
      <c r="B9" s="116" t="s">
        <v>54</v>
      </c>
      <c r="C9" s="116" t="s">
        <v>55</v>
      </c>
      <c r="D9" s="116" t="s">
        <v>56</v>
      </c>
      <c r="E9" s="116" t="s">
        <v>57</v>
      </c>
      <c r="F9" s="116" t="s">
        <v>58</v>
      </c>
      <c r="G9" s="116" t="s">
        <v>129</v>
      </c>
      <c r="H9" s="116" t="s">
        <v>1</v>
      </c>
      <c r="I9" s="116" t="s">
        <v>2</v>
      </c>
      <c r="J9" s="116" t="s">
        <v>60</v>
      </c>
      <c r="K9" s="116" t="s">
        <v>59</v>
      </c>
    </row>
    <row r="10" spans="1:11" s="150" customFormat="1" ht="16.5" customHeight="1">
      <c r="A10" s="146">
        <v>1</v>
      </c>
      <c r="B10" s="146" t="s">
        <v>165</v>
      </c>
      <c r="C10" s="147" t="s">
        <v>166</v>
      </c>
      <c r="D10" s="146" t="s">
        <v>119</v>
      </c>
      <c r="E10" s="151">
        <v>3</v>
      </c>
      <c r="F10" s="151">
        <v>19</v>
      </c>
      <c r="G10" s="151">
        <v>4</v>
      </c>
      <c r="H10" s="151" t="s">
        <v>173</v>
      </c>
      <c r="I10" s="151"/>
      <c r="J10" s="151"/>
      <c r="K10" s="146"/>
    </row>
    <row r="11" spans="1:11" s="150" customFormat="1" ht="16.5" customHeight="1">
      <c r="A11" s="146">
        <v>2</v>
      </c>
      <c r="B11" s="146" t="s">
        <v>165</v>
      </c>
      <c r="C11" s="147" t="s">
        <v>166</v>
      </c>
      <c r="D11" s="146" t="s">
        <v>120</v>
      </c>
      <c r="E11" s="151">
        <v>1</v>
      </c>
      <c r="F11" s="151">
        <v>17</v>
      </c>
      <c r="G11" s="151">
        <v>6</v>
      </c>
      <c r="H11" s="151" t="s">
        <v>173</v>
      </c>
      <c r="I11" s="151"/>
      <c r="J11" s="151"/>
      <c r="K11" s="146"/>
    </row>
    <row r="12" spans="1:11" s="150" customFormat="1" ht="16.5" customHeight="1">
      <c r="A12" s="146">
        <v>3</v>
      </c>
      <c r="B12" s="146" t="s">
        <v>165</v>
      </c>
      <c r="C12" s="147" t="s">
        <v>166</v>
      </c>
      <c r="D12" s="146" t="s">
        <v>167</v>
      </c>
      <c r="E12" s="151">
        <v>1</v>
      </c>
      <c r="F12" s="151">
        <v>17</v>
      </c>
      <c r="G12" s="151">
        <v>7</v>
      </c>
      <c r="H12" s="151" t="s">
        <v>173</v>
      </c>
      <c r="I12" s="151"/>
      <c r="J12" s="151"/>
      <c r="K12" s="146"/>
    </row>
    <row r="13" spans="1:11" s="150" customFormat="1" ht="16.5" customHeight="1">
      <c r="A13" s="146">
        <v>4</v>
      </c>
      <c r="B13" s="146" t="s">
        <v>165</v>
      </c>
      <c r="C13" s="147" t="s">
        <v>166</v>
      </c>
      <c r="D13" s="146" t="s">
        <v>152</v>
      </c>
      <c r="E13" s="151">
        <v>1</v>
      </c>
      <c r="F13" s="151">
        <v>17</v>
      </c>
      <c r="G13" s="151">
        <v>7</v>
      </c>
      <c r="H13" s="151" t="s">
        <v>173</v>
      </c>
      <c r="I13" s="151"/>
      <c r="J13" s="151"/>
      <c r="K13" s="146"/>
    </row>
    <row r="14" spans="1:11" s="150" customFormat="1" ht="16.5" customHeight="1">
      <c r="A14" s="149"/>
      <c r="B14" s="146" t="s">
        <v>165</v>
      </c>
      <c r="C14" s="147" t="s">
        <v>166</v>
      </c>
      <c r="D14" s="149" t="s">
        <v>153</v>
      </c>
      <c r="E14" s="152">
        <v>1</v>
      </c>
      <c r="F14" s="152">
        <v>17</v>
      </c>
      <c r="G14" s="152">
        <v>4</v>
      </c>
      <c r="H14" s="152"/>
      <c r="I14" s="152" t="s">
        <v>173</v>
      </c>
      <c r="J14" s="152"/>
      <c r="K14" s="149"/>
    </row>
    <row r="15" spans="1:11" s="150" customFormat="1" ht="16.5" customHeight="1">
      <c r="A15" s="149"/>
      <c r="B15" s="146" t="s">
        <v>165</v>
      </c>
      <c r="C15" s="147" t="s">
        <v>166</v>
      </c>
      <c r="D15" s="149" t="s">
        <v>168</v>
      </c>
      <c r="E15" s="152">
        <v>1</v>
      </c>
      <c r="F15" s="152">
        <v>17</v>
      </c>
      <c r="G15" s="152">
        <v>4</v>
      </c>
      <c r="H15" s="152"/>
      <c r="I15" s="152" t="s">
        <v>173</v>
      </c>
      <c r="J15" s="152"/>
      <c r="K15" s="149"/>
    </row>
    <row r="16" spans="1:11" s="150" customFormat="1" ht="16.5" customHeight="1">
      <c r="A16" s="149"/>
      <c r="B16" s="146" t="s">
        <v>165</v>
      </c>
      <c r="C16" s="147" t="s">
        <v>166</v>
      </c>
      <c r="D16" s="149" t="s">
        <v>169</v>
      </c>
      <c r="E16" s="152">
        <v>1</v>
      </c>
      <c r="F16" s="152">
        <v>17</v>
      </c>
      <c r="G16" s="152">
        <v>4</v>
      </c>
      <c r="H16" s="152"/>
      <c r="I16" s="152" t="s">
        <v>173</v>
      </c>
      <c r="J16" s="152"/>
      <c r="K16" s="149"/>
    </row>
    <row r="17" spans="1:11" s="150" customFormat="1" ht="16.5" customHeight="1">
      <c r="A17" s="149"/>
      <c r="B17" s="146" t="s">
        <v>165</v>
      </c>
      <c r="C17" s="147" t="s">
        <v>166</v>
      </c>
      <c r="D17" s="149" t="s">
        <v>170</v>
      </c>
      <c r="E17" s="152">
        <v>1</v>
      </c>
      <c r="F17" s="152">
        <v>17</v>
      </c>
      <c r="G17" s="152">
        <v>5</v>
      </c>
      <c r="H17" s="152"/>
      <c r="I17" s="152" t="s">
        <v>173</v>
      </c>
      <c r="J17" s="152"/>
      <c r="K17" s="149"/>
    </row>
    <row r="18" spans="1:11" s="150" customFormat="1" ht="16.5" customHeight="1">
      <c r="A18" s="149"/>
      <c r="B18" s="145" t="s">
        <v>174</v>
      </c>
      <c r="C18" s="148" t="s">
        <v>175</v>
      </c>
      <c r="D18" s="149" t="s">
        <v>171</v>
      </c>
      <c r="E18" s="152">
        <v>1</v>
      </c>
      <c r="F18" s="152">
        <v>18</v>
      </c>
      <c r="G18" s="152">
        <v>3</v>
      </c>
      <c r="H18" s="152">
        <v>508</v>
      </c>
      <c r="I18" s="152"/>
      <c r="J18" s="152" t="s">
        <v>193</v>
      </c>
      <c r="K18" s="149"/>
    </row>
    <row r="19" spans="1:11" s="150" customFormat="1" ht="16.5" customHeight="1">
      <c r="A19" s="149"/>
      <c r="B19" s="145" t="s">
        <v>176</v>
      </c>
      <c r="C19" s="148" t="s">
        <v>177</v>
      </c>
      <c r="D19" s="149" t="s">
        <v>171</v>
      </c>
      <c r="E19" s="152">
        <v>5</v>
      </c>
      <c r="F19" s="152">
        <v>15</v>
      </c>
      <c r="G19" s="152">
        <v>2</v>
      </c>
      <c r="H19" s="152"/>
      <c r="I19" s="152">
        <v>508</v>
      </c>
      <c r="J19" s="152" t="s">
        <v>84</v>
      </c>
      <c r="K19" s="149"/>
    </row>
    <row r="20" spans="1:11" s="150" customFormat="1" ht="16.5" customHeight="1">
      <c r="A20" s="149"/>
      <c r="B20" s="145" t="s">
        <v>174</v>
      </c>
      <c r="C20" s="148" t="s">
        <v>175</v>
      </c>
      <c r="D20" s="149" t="s">
        <v>156</v>
      </c>
      <c r="E20" s="152">
        <v>1</v>
      </c>
      <c r="F20" s="152">
        <v>18</v>
      </c>
      <c r="G20" s="152">
        <v>5</v>
      </c>
      <c r="H20" s="152"/>
      <c r="I20" s="152">
        <v>508</v>
      </c>
      <c r="J20" s="152" t="s">
        <v>95</v>
      </c>
      <c r="K20" s="149"/>
    </row>
    <row r="21" spans="1:11" s="150" customFormat="1" ht="16.5" customHeight="1">
      <c r="A21" s="149"/>
      <c r="B21" s="145" t="s">
        <v>176</v>
      </c>
      <c r="C21" s="148" t="s">
        <v>177</v>
      </c>
      <c r="D21" s="149" t="s">
        <v>156</v>
      </c>
      <c r="E21" s="152">
        <v>5</v>
      </c>
      <c r="F21" s="152">
        <v>15</v>
      </c>
      <c r="G21" s="152">
        <v>7</v>
      </c>
      <c r="H21" s="152">
        <v>508</v>
      </c>
      <c r="I21" s="152"/>
      <c r="J21" s="152" t="s">
        <v>96</v>
      </c>
      <c r="K21" s="149"/>
    </row>
    <row r="22" spans="1:11" s="150" customFormat="1" ht="16.5" customHeight="1">
      <c r="A22" s="149"/>
      <c r="B22" s="145" t="s">
        <v>174</v>
      </c>
      <c r="C22" s="148" t="s">
        <v>175</v>
      </c>
      <c r="D22" s="149" t="s">
        <v>172</v>
      </c>
      <c r="E22" s="152">
        <v>1</v>
      </c>
      <c r="F22" s="152">
        <v>18</v>
      </c>
      <c r="G22" s="152">
        <v>2</v>
      </c>
      <c r="H22" s="152" t="s">
        <v>173</v>
      </c>
      <c r="I22" s="152"/>
      <c r="J22" s="152" t="s">
        <v>95</v>
      </c>
      <c r="K22" s="149"/>
    </row>
    <row r="23" spans="1:11" s="150" customFormat="1" ht="16.5" customHeight="1">
      <c r="A23" s="149"/>
      <c r="B23" s="145" t="s">
        <v>176</v>
      </c>
      <c r="C23" s="148" t="s">
        <v>177</v>
      </c>
      <c r="D23" s="149" t="s">
        <v>172</v>
      </c>
      <c r="E23" s="152">
        <v>5</v>
      </c>
      <c r="F23" s="152">
        <v>15</v>
      </c>
      <c r="G23" s="152">
        <v>5</v>
      </c>
      <c r="H23" s="152"/>
      <c r="I23" s="152" t="s">
        <v>173</v>
      </c>
      <c r="J23" s="152" t="s">
        <v>84</v>
      </c>
      <c r="K23" s="149"/>
    </row>
    <row r="24" spans="1:11" s="150" customFormat="1" ht="16.5" customHeight="1">
      <c r="A24" s="149"/>
      <c r="B24" s="145" t="s">
        <v>178</v>
      </c>
      <c r="C24" s="148" t="s">
        <v>179</v>
      </c>
      <c r="D24" s="149" t="s">
        <v>172</v>
      </c>
      <c r="E24" s="152">
        <v>4</v>
      </c>
      <c r="F24" s="152">
        <v>14</v>
      </c>
      <c r="G24" s="152">
        <v>3</v>
      </c>
      <c r="H24" s="152"/>
      <c r="I24" s="152" t="s">
        <v>173</v>
      </c>
      <c r="J24" s="152" t="s">
        <v>92</v>
      </c>
      <c r="K24" s="149"/>
    </row>
    <row r="25" spans="1:11" s="150" customFormat="1" ht="16.5" customHeight="1">
      <c r="A25" s="149"/>
      <c r="B25" s="145" t="s">
        <v>178</v>
      </c>
      <c r="C25" s="148" t="s">
        <v>179</v>
      </c>
      <c r="D25" s="149" t="s">
        <v>180</v>
      </c>
      <c r="E25" s="152">
        <v>4</v>
      </c>
      <c r="F25" s="152">
        <v>14</v>
      </c>
      <c r="G25" s="152">
        <v>2</v>
      </c>
      <c r="H25" s="152"/>
      <c r="I25" s="152" t="s">
        <v>173</v>
      </c>
      <c r="J25" s="152" t="s">
        <v>92</v>
      </c>
      <c r="K25" s="149"/>
    </row>
    <row r="26" spans="1:11" s="150" customFormat="1" ht="16.5" customHeight="1">
      <c r="A26" s="149"/>
      <c r="B26" s="145" t="s">
        <v>181</v>
      </c>
      <c r="C26" s="148" t="s">
        <v>182</v>
      </c>
      <c r="D26" s="149" t="s">
        <v>183</v>
      </c>
      <c r="E26" s="152">
        <v>3</v>
      </c>
      <c r="F26" s="152">
        <v>13</v>
      </c>
      <c r="G26" s="152">
        <v>6</v>
      </c>
      <c r="H26" s="152">
        <v>508</v>
      </c>
      <c r="I26" s="152"/>
      <c r="J26" s="152" t="s">
        <v>83</v>
      </c>
      <c r="K26" s="149"/>
    </row>
    <row r="27" spans="1:11" s="150" customFormat="1" ht="16.5" customHeight="1">
      <c r="A27" s="149"/>
      <c r="B27" s="145" t="s">
        <v>181</v>
      </c>
      <c r="C27" s="148" t="s">
        <v>182</v>
      </c>
      <c r="D27" s="149" t="s">
        <v>187</v>
      </c>
      <c r="E27" s="152">
        <v>3</v>
      </c>
      <c r="F27" s="152">
        <v>13</v>
      </c>
      <c r="G27" s="152">
        <v>6</v>
      </c>
      <c r="H27" s="152"/>
      <c r="I27" s="152">
        <v>508</v>
      </c>
      <c r="J27" s="152" t="s">
        <v>83</v>
      </c>
      <c r="K27" s="149"/>
    </row>
    <row r="28" spans="1:11" s="150" customFormat="1" ht="16.5" customHeight="1">
      <c r="A28" s="149"/>
      <c r="B28" s="145" t="s">
        <v>184</v>
      </c>
      <c r="C28" s="148" t="s">
        <v>185</v>
      </c>
      <c r="D28" s="149" t="s">
        <v>186</v>
      </c>
      <c r="E28" s="152">
        <v>4</v>
      </c>
      <c r="F28" s="152">
        <v>14</v>
      </c>
      <c r="G28" s="152">
        <v>4</v>
      </c>
      <c r="H28" s="152" t="s">
        <v>173</v>
      </c>
      <c r="I28" s="152"/>
      <c r="J28" s="152" t="s">
        <v>93</v>
      </c>
      <c r="K28" s="149"/>
    </row>
    <row r="29" spans="1:11" s="150" customFormat="1" ht="16.5" customHeight="1">
      <c r="A29" s="149"/>
      <c r="B29" s="145" t="s">
        <v>188</v>
      </c>
      <c r="C29" s="148" t="s">
        <v>189</v>
      </c>
      <c r="D29" s="149" t="s">
        <v>190</v>
      </c>
      <c r="E29" s="152">
        <v>3</v>
      </c>
      <c r="F29" s="152">
        <v>13</v>
      </c>
      <c r="G29" s="152">
        <v>3</v>
      </c>
      <c r="H29" s="152"/>
      <c r="I29" s="152">
        <v>508</v>
      </c>
      <c r="J29" s="152" t="s">
        <v>87</v>
      </c>
      <c r="K29" s="149"/>
    </row>
    <row r="30" spans="1:11" s="150" customFormat="1" ht="16.5" customHeight="1">
      <c r="A30" s="149"/>
      <c r="B30" s="145" t="s">
        <v>184</v>
      </c>
      <c r="C30" s="148" t="s">
        <v>185</v>
      </c>
      <c r="D30" s="149" t="s">
        <v>191</v>
      </c>
      <c r="E30" s="152">
        <v>4</v>
      </c>
      <c r="F30" s="152">
        <v>14</v>
      </c>
      <c r="G30" s="152">
        <v>7</v>
      </c>
      <c r="H30" s="152"/>
      <c r="I30" s="152" t="s">
        <v>173</v>
      </c>
      <c r="J30" s="152" t="s">
        <v>194</v>
      </c>
      <c r="K30" s="149"/>
    </row>
    <row r="31" spans="1:11" s="150" customFormat="1" ht="16.5" customHeight="1">
      <c r="A31" s="149"/>
      <c r="B31" s="145" t="s">
        <v>188</v>
      </c>
      <c r="C31" s="148" t="s">
        <v>189</v>
      </c>
      <c r="D31" s="149" t="s">
        <v>192</v>
      </c>
      <c r="E31" s="152">
        <v>3</v>
      </c>
      <c r="F31" s="152">
        <v>13</v>
      </c>
      <c r="G31" s="152">
        <v>4</v>
      </c>
      <c r="H31" s="152"/>
      <c r="I31" s="152">
        <v>508</v>
      </c>
      <c r="J31" s="152" t="s">
        <v>87</v>
      </c>
      <c r="K31" s="149"/>
    </row>
    <row r="32" spans="1:11" ht="15.75">
      <c r="A32" s="119"/>
      <c r="B32" s="120"/>
      <c r="C32" s="121"/>
      <c r="D32" s="119"/>
      <c r="E32" s="153"/>
      <c r="F32" s="153"/>
      <c r="G32" s="153"/>
      <c r="H32" s="153"/>
      <c r="I32" s="153"/>
      <c r="J32" s="153"/>
      <c r="K32" s="119"/>
    </row>
    <row r="33" spans="2:4" ht="15.75">
      <c r="B33" s="122"/>
      <c r="C33" s="123"/>
      <c r="D33" s="124"/>
    </row>
    <row r="34" ht="8.25" customHeight="1"/>
    <row r="35" ht="15.75">
      <c r="A35" s="115" t="s">
        <v>49</v>
      </c>
    </row>
    <row r="36" ht="15.75">
      <c r="A36" s="115" t="s">
        <v>50</v>
      </c>
    </row>
    <row r="37" ht="15.75">
      <c r="A37" s="115" t="s">
        <v>51</v>
      </c>
    </row>
    <row r="38" ht="6" customHeight="1"/>
    <row r="39" ht="15.75">
      <c r="J39" s="114" t="s">
        <v>98</v>
      </c>
    </row>
    <row r="40" ht="15.75">
      <c r="J40" s="114" t="s">
        <v>52</v>
      </c>
    </row>
    <row r="41" ht="15.75">
      <c r="J41" s="114"/>
    </row>
    <row r="42" ht="15.75">
      <c r="J42" s="114"/>
    </row>
    <row r="43" ht="15.75">
      <c r="J43" s="114"/>
    </row>
    <row r="44" ht="15.75">
      <c r="J44" s="114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74" customWidth="1"/>
    <col min="2" max="14" width="10.28125" style="3" customWidth="1"/>
  </cols>
  <sheetData>
    <row r="1" spans="1:14" s="74" customFormat="1" ht="21.75" customHeight="1">
      <c r="A1" s="72"/>
      <c r="B1" s="73">
        <v>508</v>
      </c>
      <c r="C1" s="73">
        <v>607</v>
      </c>
      <c r="D1" s="73">
        <v>608</v>
      </c>
      <c r="E1" s="73">
        <v>701</v>
      </c>
      <c r="F1" s="73">
        <v>702</v>
      </c>
      <c r="G1" s="73" t="s">
        <v>157</v>
      </c>
      <c r="H1" s="73" t="s">
        <v>158</v>
      </c>
      <c r="I1" s="73" t="s">
        <v>160</v>
      </c>
      <c r="J1" s="73" t="s">
        <v>159</v>
      </c>
      <c r="K1" s="73">
        <v>1002</v>
      </c>
      <c r="L1" s="73">
        <v>1003</v>
      </c>
      <c r="M1" s="73">
        <v>802</v>
      </c>
      <c r="N1" s="73">
        <v>1102</v>
      </c>
    </row>
    <row r="2" spans="1:14" ht="21.75" customHeight="1">
      <c r="A2" s="72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1.75" customHeight="1">
      <c r="A3" s="7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1.75" customHeight="1">
      <c r="A4" s="72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21.75" customHeight="1">
      <c r="A5" s="7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21.75" customHeight="1">
      <c r="A6" s="72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21.75" customHeight="1">
      <c r="A7" s="7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21.75" customHeight="1">
      <c r="A8" s="72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21.75" customHeight="1">
      <c r="A9" s="72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21.75" customHeight="1">
      <c r="A10" s="72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21.75" customHeight="1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21.75" customHeight="1">
      <c r="A12" s="72">
        <v>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1.75" customHeight="1">
      <c r="A13" s="7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1.75" customHeight="1">
      <c r="A14" s="72">
        <v>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26.25" customHeight="1">
      <c r="A15" s="72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4">
      <selection activeCell="M45" sqref="M45"/>
    </sheetView>
  </sheetViews>
  <sheetFormatPr defaultColWidth="9.00390625" defaultRowHeight="15"/>
  <cols>
    <col min="1" max="1" width="6.57421875" style="112" customWidth="1"/>
    <col min="2" max="2" width="15.140625" style="125" customWidth="1"/>
    <col min="3" max="3" width="21.7109375" style="112" customWidth="1"/>
    <col min="4" max="4" width="17.00390625" style="112" customWidth="1"/>
    <col min="5" max="5" width="28.57421875" style="112" customWidth="1"/>
    <col min="6" max="6" width="7.00390625" style="112" customWidth="1"/>
    <col min="7" max="7" width="8.140625" style="112" customWidth="1"/>
    <col min="8" max="8" width="22.140625" style="112" customWidth="1"/>
    <col min="9" max="10" width="5.28125" style="112" customWidth="1"/>
    <col min="11" max="11" width="6.57421875" style="112" customWidth="1"/>
    <col min="12" max="12" width="9.00390625" style="112" customWidth="1"/>
    <col min="13" max="14" width="8.00390625" style="112" customWidth="1"/>
    <col min="15" max="15" width="23.7109375" style="130" customWidth="1"/>
    <col min="16" max="16384" width="9.00390625" style="112" customWidth="1"/>
  </cols>
  <sheetData>
    <row r="1" spans="1:14" ht="15.75">
      <c r="A1" s="112" t="s">
        <v>42</v>
      </c>
      <c r="F1" s="473" t="s">
        <v>44</v>
      </c>
      <c r="G1" s="473"/>
      <c r="H1" s="473"/>
      <c r="I1" s="136"/>
      <c r="J1" s="136"/>
      <c r="K1" s="136"/>
      <c r="L1" s="125"/>
      <c r="M1" s="125"/>
      <c r="N1" s="125"/>
    </row>
    <row r="2" spans="1:14" ht="15.75">
      <c r="A2" s="112" t="s">
        <v>43</v>
      </c>
      <c r="F2" s="473" t="s">
        <v>45</v>
      </c>
      <c r="G2" s="473"/>
      <c r="H2" s="473"/>
      <c r="I2" s="136"/>
      <c r="J2" s="136"/>
      <c r="K2" s="136"/>
      <c r="L2" s="125"/>
      <c r="M2" s="125"/>
      <c r="N2" s="125"/>
    </row>
    <row r="4" spans="4:5" ht="15.75">
      <c r="D4" s="113" t="s">
        <v>97</v>
      </c>
      <c r="E4" s="113"/>
    </row>
    <row r="6" spans="1:3" ht="15.75">
      <c r="A6" s="113" t="s">
        <v>46</v>
      </c>
      <c r="C6" s="112" t="s">
        <v>47</v>
      </c>
    </row>
    <row r="7" ht="20.25" customHeight="1">
      <c r="A7" s="112" t="s">
        <v>48</v>
      </c>
    </row>
    <row r="9" spans="1:15" s="113" customFormat="1" ht="35.25" customHeight="1">
      <c r="A9" s="126" t="s">
        <v>53</v>
      </c>
      <c r="B9" s="142" t="s">
        <v>54</v>
      </c>
      <c r="C9" s="126" t="s">
        <v>55</v>
      </c>
      <c r="D9" s="126" t="s">
        <v>56</v>
      </c>
      <c r="E9" s="126"/>
      <c r="F9" s="131" t="s">
        <v>57</v>
      </c>
      <c r="G9" s="131" t="s">
        <v>58</v>
      </c>
      <c r="H9" s="131" t="s">
        <v>60</v>
      </c>
      <c r="I9" s="138" t="s">
        <v>129</v>
      </c>
      <c r="J9" s="138" t="s">
        <v>130</v>
      </c>
      <c r="K9" s="138" t="s">
        <v>131</v>
      </c>
      <c r="L9" s="139" t="s">
        <v>129</v>
      </c>
      <c r="M9" s="140" t="s">
        <v>130</v>
      </c>
      <c r="N9" s="137" t="s">
        <v>131</v>
      </c>
      <c r="O9" s="131" t="s">
        <v>59</v>
      </c>
    </row>
    <row r="10" spans="1:15" ht="15.75">
      <c r="A10" s="127">
        <v>1</v>
      </c>
      <c r="B10" s="143" t="s">
        <v>103</v>
      </c>
      <c r="C10" s="127" t="s">
        <v>104</v>
      </c>
      <c r="D10" s="127" t="s">
        <v>63</v>
      </c>
      <c r="E10" s="127" t="s">
        <v>132</v>
      </c>
      <c r="F10" s="127"/>
      <c r="G10" s="127"/>
      <c r="H10" s="127" t="s">
        <v>127</v>
      </c>
      <c r="I10" s="127"/>
      <c r="J10" s="127"/>
      <c r="K10" s="127"/>
      <c r="L10" s="127"/>
      <c r="M10" s="127"/>
      <c r="N10" s="127"/>
      <c r="O10" s="132"/>
    </row>
    <row r="11" spans="1:15" ht="15.75">
      <c r="A11" s="127">
        <v>2</v>
      </c>
      <c r="B11" s="143" t="s">
        <v>103</v>
      </c>
      <c r="C11" s="127" t="s">
        <v>104</v>
      </c>
      <c r="D11" s="127" t="s">
        <v>64</v>
      </c>
      <c r="E11" s="127" t="s">
        <v>133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33"/>
    </row>
    <row r="12" spans="1:15" ht="15.75">
      <c r="A12" s="127">
        <v>3</v>
      </c>
      <c r="B12" s="143" t="s">
        <v>103</v>
      </c>
      <c r="C12" s="127" t="s">
        <v>104</v>
      </c>
      <c r="D12" s="127" t="s">
        <v>65</v>
      </c>
      <c r="E12" s="127" t="s">
        <v>134</v>
      </c>
      <c r="F12" s="127"/>
      <c r="G12" s="127"/>
      <c r="H12" s="127" t="s">
        <v>128</v>
      </c>
      <c r="I12" s="127"/>
      <c r="J12" s="127"/>
      <c r="K12" s="127"/>
      <c r="L12" s="127"/>
      <c r="M12" s="127"/>
      <c r="N12" s="127"/>
      <c r="O12" s="132"/>
    </row>
    <row r="13" spans="1:15" ht="15.75">
      <c r="A13" s="127">
        <v>4</v>
      </c>
      <c r="B13" s="143" t="s">
        <v>110</v>
      </c>
      <c r="C13" s="127" t="s">
        <v>104</v>
      </c>
      <c r="D13" s="127" t="s">
        <v>66</v>
      </c>
      <c r="E13" s="127" t="s">
        <v>135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33"/>
    </row>
    <row r="14" spans="1:15" ht="15.75">
      <c r="A14" s="127">
        <v>5</v>
      </c>
      <c r="B14" s="143" t="s">
        <v>103</v>
      </c>
      <c r="C14" s="127" t="s">
        <v>104</v>
      </c>
      <c r="D14" s="127" t="s">
        <v>67</v>
      </c>
      <c r="E14" s="127" t="s">
        <v>136</v>
      </c>
      <c r="F14" s="127"/>
      <c r="G14" s="127"/>
      <c r="H14" s="127" t="s">
        <v>128</v>
      </c>
      <c r="I14" s="127"/>
      <c r="J14" s="127"/>
      <c r="K14" s="127"/>
      <c r="L14" s="127"/>
      <c r="M14" s="127"/>
      <c r="N14" s="127"/>
      <c r="O14" s="132"/>
    </row>
    <row r="15" spans="1:15" ht="15.75">
      <c r="A15" s="127">
        <v>6</v>
      </c>
      <c r="B15" s="143" t="s">
        <v>103</v>
      </c>
      <c r="C15" s="127" t="s">
        <v>104</v>
      </c>
      <c r="D15" s="127" t="s">
        <v>68</v>
      </c>
      <c r="E15" s="127" t="s">
        <v>137</v>
      </c>
      <c r="F15" s="127"/>
      <c r="G15" s="127"/>
      <c r="H15" s="127" t="s">
        <v>127</v>
      </c>
      <c r="I15" s="127"/>
      <c r="J15" s="127"/>
      <c r="K15" s="127"/>
      <c r="L15" s="127"/>
      <c r="M15" s="127"/>
      <c r="N15" s="127"/>
      <c r="O15" s="132"/>
    </row>
    <row r="16" spans="1:15" ht="15.75">
      <c r="A16" s="127">
        <v>7</v>
      </c>
      <c r="B16" s="143" t="s">
        <v>103</v>
      </c>
      <c r="C16" s="127" t="s">
        <v>104</v>
      </c>
      <c r="D16" s="127" t="s">
        <v>69</v>
      </c>
      <c r="E16" s="127" t="s">
        <v>138</v>
      </c>
      <c r="F16" s="127"/>
      <c r="G16" s="127"/>
      <c r="H16" s="127" t="s">
        <v>128</v>
      </c>
      <c r="I16" s="127"/>
      <c r="J16" s="127"/>
      <c r="K16" s="127"/>
      <c r="L16" s="127"/>
      <c r="M16" s="127"/>
      <c r="N16" s="127"/>
      <c r="O16" s="133"/>
    </row>
    <row r="17" spans="1:15" ht="15.75">
      <c r="A17" s="127">
        <v>8</v>
      </c>
      <c r="B17" s="143" t="s">
        <v>103</v>
      </c>
      <c r="C17" s="127" t="s">
        <v>104</v>
      </c>
      <c r="D17" s="127" t="s">
        <v>70</v>
      </c>
      <c r="E17" s="127" t="s">
        <v>139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33"/>
    </row>
    <row r="18" spans="1:15" ht="15.75">
      <c r="A18" s="127">
        <v>9</v>
      </c>
      <c r="B18" s="143" t="s">
        <v>103</v>
      </c>
      <c r="C18" s="127" t="s">
        <v>104</v>
      </c>
      <c r="D18" s="127" t="s">
        <v>71</v>
      </c>
      <c r="E18" s="127" t="s">
        <v>140</v>
      </c>
      <c r="F18" s="127"/>
      <c r="G18" s="127"/>
      <c r="H18" s="127" t="s">
        <v>128</v>
      </c>
      <c r="I18" s="127"/>
      <c r="J18" s="127"/>
      <c r="K18" s="127"/>
      <c r="L18" s="127"/>
      <c r="M18" s="127"/>
      <c r="N18" s="127"/>
      <c r="O18" s="132"/>
    </row>
    <row r="19" spans="1:15" ht="15.75">
      <c r="A19" s="127">
        <v>11</v>
      </c>
      <c r="B19" s="117" t="s">
        <v>114</v>
      </c>
      <c r="C19" s="118" t="s">
        <v>115</v>
      </c>
      <c r="D19" s="127" t="s">
        <v>73</v>
      </c>
      <c r="E19" s="127" t="s">
        <v>142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33"/>
    </row>
    <row r="20" spans="1:15" ht="15.75">
      <c r="A20" s="127">
        <v>12</v>
      </c>
      <c r="B20" s="117" t="s">
        <v>114</v>
      </c>
      <c r="C20" s="118" t="s">
        <v>115</v>
      </c>
      <c r="D20" s="127" t="s">
        <v>74</v>
      </c>
      <c r="E20" s="127" t="s">
        <v>143</v>
      </c>
      <c r="F20" s="127"/>
      <c r="G20" s="127"/>
      <c r="H20" s="127" t="s">
        <v>128</v>
      </c>
      <c r="I20" s="127"/>
      <c r="J20" s="127"/>
      <c r="K20" s="127"/>
      <c r="L20" s="127"/>
      <c r="M20" s="127"/>
      <c r="N20" s="127"/>
      <c r="O20" s="133"/>
    </row>
    <row r="21" spans="1:15" ht="15.75">
      <c r="A21" s="127">
        <v>13</v>
      </c>
      <c r="B21" s="117" t="s">
        <v>110</v>
      </c>
      <c r="C21" s="118" t="s">
        <v>109</v>
      </c>
      <c r="D21" s="127" t="s">
        <v>75</v>
      </c>
      <c r="E21" s="127" t="s">
        <v>141</v>
      </c>
      <c r="F21" s="127">
        <v>1</v>
      </c>
      <c r="G21" s="127">
        <v>8</v>
      </c>
      <c r="H21" s="127" t="s">
        <v>127</v>
      </c>
      <c r="I21" s="127"/>
      <c r="J21" s="127"/>
      <c r="K21" s="127"/>
      <c r="L21" s="127"/>
      <c r="M21" s="127"/>
      <c r="N21" s="127"/>
      <c r="O21" s="132"/>
    </row>
    <row r="22" spans="1:15" ht="15.75">
      <c r="A22" s="127">
        <v>10</v>
      </c>
      <c r="B22" s="143" t="s">
        <v>107</v>
      </c>
      <c r="C22" s="127" t="s">
        <v>108</v>
      </c>
      <c r="D22" s="127" t="s">
        <v>72</v>
      </c>
      <c r="E22" s="127" t="s">
        <v>141</v>
      </c>
      <c r="F22" s="127">
        <v>1</v>
      </c>
      <c r="G22" s="127">
        <v>8</v>
      </c>
      <c r="H22" s="127" t="s">
        <v>127</v>
      </c>
      <c r="I22" s="127"/>
      <c r="J22" s="127"/>
      <c r="K22" s="127"/>
      <c r="L22" s="127"/>
      <c r="M22" s="127"/>
      <c r="N22" s="127"/>
      <c r="O22" s="132"/>
    </row>
    <row r="23" spans="1:15" ht="15.75">
      <c r="A23" s="127">
        <v>14</v>
      </c>
      <c r="B23" s="117" t="s">
        <v>114</v>
      </c>
      <c r="C23" s="118" t="s">
        <v>115</v>
      </c>
      <c r="D23" s="127" t="s">
        <v>76</v>
      </c>
      <c r="E23" s="127" t="s">
        <v>144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32"/>
    </row>
    <row r="24" spans="1:15" ht="15.75">
      <c r="A24" s="127">
        <v>15</v>
      </c>
      <c r="B24" s="117" t="s">
        <v>116</v>
      </c>
      <c r="C24" s="118" t="s">
        <v>117</v>
      </c>
      <c r="D24" s="127" t="s">
        <v>77</v>
      </c>
      <c r="E24" s="127" t="s">
        <v>144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33"/>
    </row>
    <row r="25" spans="1:15" ht="15.75">
      <c r="A25" s="127">
        <v>16</v>
      </c>
      <c r="B25" s="117" t="s">
        <v>101</v>
      </c>
      <c r="C25" s="118" t="s">
        <v>102</v>
      </c>
      <c r="D25" s="127" t="s">
        <v>78</v>
      </c>
      <c r="E25" s="127"/>
      <c r="F25" s="127">
        <v>1</v>
      </c>
      <c r="G25" s="127">
        <v>8</v>
      </c>
      <c r="H25" s="127"/>
      <c r="I25" s="127">
        <v>2</v>
      </c>
      <c r="J25" s="127">
        <v>34</v>
      </c>
      <c r="K25" s="127"/>
      <c r="L25" s="127">
        <v>5</v>
      </c>
      <c r="M25" s="127">
        <v>34</v>
      </c>
      <c r="N25" s="127"/>
      <c r="O25" s="132"/>
    </row>
    <row r="26" spans="1:15" ht="15.75">
      <c r="A26" s="127">
        <v>17</v>
      </c>
      <c r="B26" s="117" t="s">
        <v>99</v>
      </c>
      <c r="C26" s="118" t="s">
        <v>100</v>
      </c>
      <c r="D26" s="127" t="s">
        <v>79</v>
      </c>
      <c r="E26" s="127"/>
      <c r="F26" s="127">
        <v>1</v>
      </c>
      <c r="G26" s="127">
        <v>8</v>
      </c>
      <c r="H26" s="127"/>
      <c r="I26" s="127">
        <v>2</v>
      </c>
      <c r="J26" s="127">
        <v>12</v>
      </c>
      <c r="K26" s="127"/>
      <c r="L26" s="127">
        <v>5</v>
      </c>
      <c r="M26" s="127">
        <v>12</v>
      </c>
      <c r="N26" s="127"/>
      <c r="O26" s="132"/>
    </row>
    <row r="27" spans="1:15" ht="15.75">
      <c r="A27" s="127">
        <v>18</v>
      </c>
      <c r="B27" s="117" t="s">
        <v>99</v>
      </c>
      <c r="C27" s="118" t="s">
        <v>100</v>
      </c>
      <c r="D27" s="127" t="s">
        <v>145</v>
      </c>
      <c r="E27" s="127"/>
      <c r="F27" s="127">
        <v>1</v>
      </c>
      <c r="G27" s="127">
        <v>10</v>
      </c>
      <c r="H27" s="127"/>
      <c r="I27" s="127">
        <v>2</v>
      </c>
      <c r="J27" s="127">
        <v>12</v>
      </c>
      <c r="K27" s="127"/>
      <c r="L27" s="127">
        <v>6</v>
      </c>
      <c r="M27" s="127">
        <v>67</v>
      </c>
      <c r="N27" s="127"/>
      <c r="O27" s="132"/>
    </row>
    <row r="28" spans="1:15" ht="15.75">
      <c r="A28" s="127">
        <v>18</v>
      </c>
      <c r="B28" s="117" t="s">
        <v>99</v>
      </c>
      <c r="C28" s="118" t="s">
        <v>100</v>
      </c>
      <c r="D28" s="127" t="s">
        <v>146</v>
      </c>
      <c r="E28" s="127"/>
      <c r="F28" s="127">
        <v>1</v>
      </c>
      <c r="G28" s="127">
        <v>10</v>
      </c>
      <c r="H28" s="127"/>
      <c r="I28" s="127">
        <v>2</v>
      </c>
      <c r="J28" s="127">
        <v>34</v>
      </c>
      <c r="K28" s="127"/>
      <c r="L28" s="127">
        <v>6</v>
      </c>
      <c r="M28" s="127">
        <v>89</v>
      </c>
      <c r="N28" s="127"/>
      <c r="O28" s="132"/>
    </row>
    <row r="29" spans="1:15" ht="18.75" customHeight="1">
      <c r="A29" s="127">
        <v>20</v>
      </c>
      <c r="B29" s="117" t="s">
        <v>110</v>
      </c>
      <c r="C29" s="118" t="s">
        <v>112</v>
      </c>
      <c r="D29" s="127" t="s">
        <v>111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32"/>
    </row>
    <row r="30" spans="1:15" ht="18.75" customHeight="1">
      <c r="A30" s="127">
        <v>21</v>
      </c>
      <c r="B30" s="117" t="s">
        <v>110</v>
      </c>
      <c r="C30" s="118" t="s">
        <v>112</v>
      </c>
      <c r="D30" s="127" t="s">
        <v>113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33"/>
    </row>
    <row r="31" spans="1:15" ht="15.75">
      <c r="A31" s="127">
        <v>19</v>
      </c>
      <c r="B31" s="117" t="s">
        <v>105</v>
      </c>
      <c r="C31" s="118" t="s">
        <v>89</v>
      </c>
      <c r="D31" s="127" t="s">
        <v>106</v>
      </c>
      <c r="E31" s="127"/>
      <c r="F31" s="127">
        <v>1</v>
      </c>
      <c r="G31" s="127">
        <v>8</v>
      </c>
      <c r="H31" s="127"/>
      <c r="I31" s="127">
        <v>3</v>
      </c>
      <c r="J31" s="127">
        <v>89</v>
      </c>
      <c r="K31" s="127"/>
      <c r="L31" s="127">
        <v>5</v>
      </c>
      <c r="M31" s="127">
        <v>89</v>
      </c>
      <c r="N31" s="127"/>
      <c r="O31" s="132" t="s">
        <v>150</v>
      </c>
    </row>
    <row r="32" spans="1:15" ht="15.75">
      <c r="A32" s="127">
        <v>26</v>
      </c>
      <c r="B32" s="117" t="s">
        <v>105</v>
      </c>
      <c r="C32" s="118" t="s">
        <v>89</v>
      </c>
      <c r="D32" s="127" t="s">
        <v>126</v>
      </c>
      <c r="E32" s="127"/>
      <c r="F32" s="127">
        <v>1</v>
      </c>
      <c r="G32" s="127">
        <v>8</v>
      </c>
      <c r="H32" s="127"/>
      <c r="I32" s="127">
        <v>2</v>
      </c>
      <c r="J32" s="127">
        <v>67</v>
      </c>
      <c r="K32" s="127"/>
      <c r="L32" s="127">
        <v>4</v>
      </c>
      <c r="M32" s="127">
        <v>67</v>
      </c>
      <c r="N32" s="127"/>
      <c r="O32" s="132" t="s">
        <v>150</v>
      </c>
    </row>
    <row r="33" spans="1:15" ht="15.75">
      <c r="A33" s="127">
        <v>27</v>
      </c>
      <c r="B33" s="117" t="s">
        <v>105</v>
      </c>
      <c r="C33" s="118" t="s">
        <v>89</v>
      </c>
      <c r="D33" s="127" t="s">
        <v>125</v>
      </c>
      <c r="E33" s="127"/>
      <c r="F33" s="127">
        <v>1</v>
      </c>
      <c r="G33" s="127">
        <v>8</v>
      </c>
      <c r="H33" s="127"/>
      <c r="I33" s="127">
        <v>3</v>
      </c>
      <c r="J33" s="127">
        <v>67</v>
      </c>
      <c r="K33" s="127"/>
      <c r="L33" s="127">
        <v>5</v>
      </c>
      <c r="M33" s="127">
        <v>89</v>
      </c>
      <c r="N33" s="127"/>
      <c r="O33" s="132" t="s">
        <v>150</v>
      </c>
    </row>
    <row r="34" spans="1:15" ht="15.75">
      <c r="A34" s="127">
        <v>22</v>
      </c>
      <c r="B34" s="117" t="s">
        <v>118</v>
      </c>
      <c r="C34" s="118" t="s">
        <v>89</v>
      </c>
      <c r="D34" s="127" t="s">
        <v>119</v>
      </c>
      <c r="E34" s="127"/>
      <c r="F34" s="127">
        <v>1</v>
      </c>
      <c r="G34" s="127">
        <v>9</v>
      </c>
      <c r="H34" s="127"/>
      <c r="I34" s="127">
        <v>2</v>
      </c>
      <c r="J34" s="127">
        <v>89</v>
      </c>
      <c r="K34" s="127"/>
      <c r="L34" s="127">
        <v>4</v>
      </c>
      <c r="M34" s="127">
        <v>89</v>
      </c>
      <c r="N34" s="127"/>
      <c r="O34" s="132" t="s">
        <v>150</v>
      </c>
    </row>
    <row r="35" spans="1:15" ht="15.75">
      <c r="A35" s="127">
        <v>23</v>
      </c>
      <c r="B35" s="117" t="s">
        <v>118</v>
      </c>
      <c r="C35" s="118" t="s">
        <v>89</v>
      </c>
      <c r="D35" s="127" t="s">
        <v>120</v>
      </c>
      <c r="E35" s="127"/>
      <c r="F35" s="127">
        <v>1</v>
      </c>
      <c r="G35" s="127">
        <v>9</v>
      </c>
      <c r="H35" s="127"/>
      <c r="I35" s="127">
        <v>2</v>
      </c>
      <c r="J35" s="127">
        <v>67</v>
      </c>
      <c r="K35" s="127"/>
      <c r="L35" s="127">
        <v>4</v>
      </c>
      <c r="M35" s="127">
        <v>67</v>
      </c>
      <c r="N35" s="127"/>
      <c r="O35" s="132" t="s">
        <v>150</v>
      </c>
    </row>
    <row r="36" spans="1:15" ht="15.75">
      <c r="A36" s="127">
        <v>23</v>
      </c>
      <c r="B36" s="117" t="s">
        <v>118</v>
      </c>
      <c r="C36" s="118" t="s">
        <v>89</v>
      </c>
      <c r="D36" s="127" t="s">
        <v>153</v>
      </c>
      <c r="E36" s="127"/>
      <c r="F36" s="127">
        <v>1</v>
      </c>
      <c r="G36" s="127">
        <v>9</v>
      </c>
      <c r="H36" s="127"/>
      <c r="I36" s="127">
        <v>3</v>
      </c>
      <c r="J36" s="127">
        <v>67</v>
      </c>
      <c r="K36" s="127"/>
      <c r="L36" s="127">
        <v>5</v>
      </c>
      <c r="M36" s="127">
        <v>67</v>
      </c>
      <c r="N36" s="127"/>
      <c r="O36" s="144" t="s">
        <v>154</v>
      </c>
    </row>
    <row r="37" spans="1:15" ht="15.75">
      <c r="A37" s="127">
        <v>27</v>
      </c>
      <c r="B37" s="117" t="s">
        <v>105</v>
      </c>
      <c r="C37" s="118" t="s">
        <v>89</v>
      </c>
      <c r="D37" s="127" t="s">
        <v>151</v>
      </c>
      <c r="E37" s="127"/>
      <c r="F37" s="127">
        <v>1</v>
      </c>
      <c r="G37" s="127">
        <v>8</v>
      </c>
      <c r="H37" s="127" t="s">
        <v>94</v>
      </c>
      <c r="I37" s="127"/>
      <c r="J37" s="127"/>
      <c r="K37" s="127"/>
      <c r="L37" s="127"/>
      <c r="M37" s="127"/>
      <c r="N37" s="127"/>
      <c r="O37" s="144"/>
    </row>
    <row r="38" spans="1:15" ht="15.75">
      <c r="A38" s="127">
        <v>22</v>
      </c>
      <c r="B38" s="117" t="s">
        <v>118</v>
      </c>
      <c r="C38" s="118" t="s">
        <v>89</v>
      </c>
      <c r="D38" s="127" t="s">
        <v>152</v>
      </c>
      <c r="E38" s="127"/>
      <c r="F38" s="127">
        <v>1</v>
      </c>
      <c r="G38" s="127">
        <v>9</v>
      </c>
      <c r="H38" s="127" t="s">
        <v>94</v>
      </c>
      <c r="I38" s="127"/>
      <c r="J38" s="127"/>
      <c r="K38" s="127"/>
      <c r="L38" s="127"/>
      <c r="M38" s="127"/>
      <c r="N38" s="127"/>
      <c r="O38" s="144"/>
    </row>
    <row r="39" spans="1:15" ht="15.75">
      <c r="A39" s="127">
        <v>22</v>
      </c>
      <c r="B39" s="117" t="s">
        <v>155</v>
      </c>
      <c r="C39" s="118" t="s">
        <v>89</v>
      </c>
      <c r="D39" s="127" t="s">
        <v>156</v>
      </c>
      <c r="E39" s="127"/>
      <c r="F39" s="127">
        <v>1</v>
      </c>
      <c r="G39" s="127">
        <v>9</v>
      </c>
      <c r="H39" s="127" t="s">
        <v>94</v>
      </c>
      <c r="I39" s="127"/>
      <c r="J39" s="127"/>
      <c r="K39" s="127"/>
      <c r="L39" s="127"/>
      <c r="M39" s="127"/>
      <c r="N39" s="127"/>
      <c r="O39" s="144"/>
    </row>
    <row r="40" spans="1:15" ht="15.75">
      <c r="A40" s="127">
        <v>24</v>
      </c>
      <c r="B40" s="117" t="s">
        <v>121</v>
      </c>
      <c r="C40" s="118" t="s">
        <v>122</v>
      </c>
      <c r="D40" s="127" t="s">
        <v>123</v>
      </c>
      <c r="E40" s="127"/>
      <c r="F40" s="127">
        <v>1</v>
      </c>
      <c r="G40" s="127">
        <v>9</v>
      </c>
      <c r="H40" s="127"/>
      <c r="I40" s="127">
        <v>3</v>
      </c>
      <c r="J40" s="127">
        <v>89</v>
      </c>
      <c r="K40" s="127"/>
      <c r="L40" s="127">
        <v>5</v>
      </c>
      <c r="M40" s="127">
        <v>89</v>
      </c>
      <c r="N40" s="127"/>
      <c r="O40" s="144"/>
    </row>
    <row r="41" spans="1:15" ht="15.75">
      <c r="A41" s="127">
        <v>25</v>
      </c>
      <c r="B41" s="117" t="s">
        <v>121</v>
      </c>
      <c r="C41" s="118" t="s">
        <v>122</v>
      </c>
      <c r="D41" s="127" t="s">
        <v>124</v>
      </c>
      <c r="E41" s="127"/>
      <c r="F41" s="127">
        <v>1</v>
      </c>
      <c r="G41" s="127">
        <v>9</v>
      </c>
      <c r="H41" s="127"/>
      <c r="I41" s="127">
        <v>3</v>
      </c>
      <c r="J41" s="127">
        <v>67</v>
      </c>
      <c r="K41" s="127"/>
      <c r="L41" s="127">
        <v>5</v>
      </c>
      <c r="M41" s="127">
        <v>67</v>
      </c>
      <c r="N41" s="127"/>
      <c r="O41" s="144"/>
    </row>
    <row r="42" spans="1:15" ht="15.75">
      <c r="A42" s="127">
        <v>24</v>
      </c>
      <c r="B42" s="117" t="s">
        <v>147</v>
      </c>
      <c r="C42" s="118" t="s">
        <v>122</v>
      </c>
      <c r="D42" s="127" t="s">
        <v>61</v>
      </c>
      <c r="E42" s="127"/>
      <c r="F42" s="127">
        <v>1</v>
      </c>
      <c r="G42" s="127">
        <v>9</v>
      </c>
      <c r="H42" s="127"/>
      <c r="I42" s="127">
        <v>2</v>
      </c>
      <c r="J42" s="127">
        <v>34</v>
      </c>
      <c r="K42" s="127"/>
      <c r="L42" s="127">
        <v>4</v>
      </c>
      <c r="M42" s="127">
        <v>34</v>
      </c>
      <c r="N42" s="127"/>
      <c r="O42" s="144"/>
    </row>
    <row r="43" spans="1:15" ht="15.75">
      <c r="A43" s="127">
        <v>25</v>
      </c>
      <c r="B43" s="117" t="s">
        <v>147</v>
      </c>
      <c r="C43" s="118" t="s">
        <v>122</v>
      </c>
      <c r="D43" s="127" t="s">
        <v>62</v>
      </c>
      <c r="E43" s="127"/>
      <c r="F43" s="127">
        <v>1</v>
      </c>
      <c r="G43" s="127">
        <v>9</v>
      </c>
      <c r="H43" s="127"/>
      <c r="I43" s="127">
        <v>2</v>
      </c>
      <c r="J43" s="127">
        <v>12</v>
      </c>
      <c r="K43" s="127"/>
      <c r="L43" s="127">
        <v>7</v>
      </c>
      <c r="M43" s="127">
        <v>34</v>
      </c>
      <c r="N43" s="127"/>
      <c r="O43" s="144"/>
    </row>
    <row r="44" spans="1:15" ht="15.75">
      <c r="A44" s="127">
        <v>24</v>
      </c>
      <c r="B44" s="117" t="s">
        <v>147</v>
      </c>
      <c r="C44" s="118" t="s">
        <v>122</v>
      </c>
      <c r="D44" s="127" t="s">
        <v>148</v>
      </c>
      <c r="E44" s="127"/>
      <c r="F44" s="127">
        <v>1</v>
      </c>
      <c r="G44" s="127">
        <v>9</v>
      </c>
      <c r="H44" s="127"/>
      <c r="I44" s="127">
        <v>2</v>
      </c>
      <c r="J44" s="127">
        <v>67</v>
      </c>
      <c r="K44" s="127"/>
      <c r="L44" s="127">
        <v>5</v>
      </c>
      <c r="M44" s="127">
        <v>67</v>
      </c>
      <c r="N44" s="127"/>
      <c r="O44" s="144"/>
    </row>
    <row r="45" spans="1:15" ht="15.75">
      <c r="A45" s="127">
        <v>25</v>
      </c>
      <c r="B45" s="117" t="s">
        <v>147</v>
      </c>
      <c r="C45" s="118" t="s">
        <v>122</v>
      </c>
      <c r="D45" s="127" t="s">
        <v>149</v>
      </c>
      <c r="E45" s="127"/>
      <c r="F45" s="127">
        <v>1</v>
      </c>
      <c r="G45" s="127">
        <v>9</v>
      </c>
      <c r="H45" s="127"/>
      <c r="I45" s="127">
        <v>4</v>
      </c>
      <c r="J45" s="127">
        <v>67</v>
      </c>
      <c r="K45" s="127"/>
      <c r="L45" s="127">
        <v>6</v>
      </c>
      <c r="M45" s="127">
        <v>12</v>
      </c>
      <c r="N45" s="127"/>
      <c r="O45" s="144"/>
    </row>
    <row r="46" spans="1:15" ht="15.75">
      <c r="A46" s="128"/>
      <c r="B46" s="120"/>
      <c r="C46" s="121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4"/>
    </row>
    <row r="47" spans="2:5" ht="15.75">
      <c r="B47" s="122"/>
      <c r="C47" s="123"/>
      <c r="D47" s="129"/>
      <c r="E47" s="141"/>
    </row>
    <row r="48" ht="8.25" customHeight="1"/>
    <row r="49" ht="15.75">
      <c r="A49" s="112" t="s">
        <v>49</v>
      </c>
    </row>
    <row r="50" ht="15.75">
      <c r="A50" s="112" t="s">
        <v>50</v>
      </c>
    </row>
    <row r="51" ht="15.75">
      <c r="A51" s="112" t="s">
        <v>51</v>
      </c>
    </row>
    <row r="52" ht="6" customHeight="1"/>
    <row r="53" spans="8:14" ht="15.75">
      <c r="H53" s="113" t="s">
        <v>98</v>
      </c>
      <c r="I53" s="113"/>
      <c r="J53" s="113"/>
      <c r="K53" s="113"/>
      <c r="L53" s="113"/>
      <c r="M53" s="113"/>
      <c r="N53" s="113"/>
    </row>
    <row r="54" spans="8:14" ht="15.75">
      <c r="H54" s="113" t="s">
        <v>52</v>
      </c>
      <c r="I54" s="113"/>
      <c r="J54" s="113"/>
      <c r="K54" s="113"/>
      <c r="L54" s="113"/>
      <c r="M54" s="113"/>
      <c r="N54" s="113"/>
    </row>
    <row r="55" spans="8:14" ht="15.75">
      <c r="H55" s="113"/>
      <c r="I55" s="113"/>
      <c r="J55" s="113"/>
      <c r="K55" s="113"/>
      <c r="L55" s="113"/>
      <c r="M55" s="113"/>
      <c r="N55" s="113"/>
    </row>
    <row r="56" spans="8:14" ht="15.75">
      <c r="H56" s="113"/>
      <c r="I56" s="113"/>
      <c r="J56" s="113"/>
      <c r="K56" s="113"/>
      <c r="L56" s="113"/>
      <c r="M56" s="113"/>
      <c r="N56" s="113"/>
    </row>
    <row r="57" spans="8:14" ht="15.75">
      <c r="H57" s="113"/>
      <c r="I57" s="113"/>
      <c r="J57" s="113"/>
      <c r="K57" s="113"/>
      <c r="L57" s="113"/>
      <c r="M57" s="113"/>
      <c r="N57" s="113"/>
    </row>
    <row r="58" spans="8:14" ht="15.75">
      <c r="H58" s="113" t="s">
        <v>41</v>
      </c>
      <c r="I58" s="113"/>
      <c r="J58" s="113"/>
      <c r="K58" s="113"/>
      <c r="L58" s="113"/>
      <c r="M58" s="113"/>
      <c r="N58" s="113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E1">
      <selection activeCell="E1" sqref="E1:J1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5.57421875" style="30" customWidth="1"/>
    <col min="6" max="6" width="18.00390625" style="30" customWidth="1"/>
    <col min="7" max="7" width="15.574218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L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342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$L$1+($G$4-10)*7</f>
        <v>41204</v>
      </c>
      <c r="J4" s="78">
        <v>35</v>
      </c>
    </row>
    <row r="5" spans="1:10" s="36" customFormat="1" ht="19.5" customHeigh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2.5" customHeight="1">
      <c r="A6" s="349" t="s">
        <v>1</v>
      </c>
      <c r="B6" s="37">
        <v>1</v>
      </c>
      <c r="C6" s="37" t="s">
        <v>15</v>
      </c>
      <c r="D6" s="347"/>
      <c r="G6" s="365" t="s">
        <v>395</v>
      </c>
      <c r="H6" s="378" t="s">
        <v>487</v>
      </c>
      <c r="I6" s="365" t="s">
        <v>395</v>
      </c>
      <c r="J6" s="4"/>
    </row>
    <row r="7" spans="1:12" s="10" customFormat="1" ht="24" customHeight="1">
      <c r="A7" s="377"/>
      <c r="B7" s="39">
        <v>2</v>
      </c>
      <c r="C7" s="39" t="s">
        <v>16</v>
      </c>
      <c r="D7" s="381"/>
      <c r="G7" s="366"/>
      <c r="H7" s="380"/>
      <c r="I7" s="366"/>
      <c r="J7" s="6"/>
      <c r="L7" s="10" t="s">
        <v>451</v>
      </c>
    </row>
    <row r="8" spans="1:12" s="10" customFormat="1" ht="24" customHeight="1">
      <c r="A8" s="377"/>
      <c r="B8" s="39">
        <v>3</v>
      </c>
      <c r="C8" s="39" t="s">
        <v>17</v>
      </c>
      <c r="D8" s="347" t="s">
        <v>417</v>
      </c>
      <c r="F8" s="347" t="s">
        <v>417</v>
      </c>
      <c r="G8" s="380" t="s">
        <v>396</v>
      </c>
      <c r="H8" s="65"/>
      <c r="I8" s="380" t="s">
        <v>396</v>
      </c>
      <c r="J8" s="5"/>
      <c r="L8" s="10" t="s">
        <v>452</v>
      </c>
    </row>
    <row r="9" spans="1:14" s="10" customFormat="1" ht="30" customHeight="1">
      <c r="A9" s="377"/>
      <c r="B9" s="40">
        <v>4</v>
      </c>
      <c r="C9" s="40" t="s">
        <v>18</v>
      </c>
      <c r="D9" s="381"/>
      <c r="E9" s="170"/>
      <c r="F9" s="381"/>
      <c r="G9" s="379"/>
      <c r="H9" s="67" t="s">
        <v>489</v>
      </c>
      <c r="I9" s="379"/>
      <c r="J9" s="5"/>
      <c r="L9" s="10" t="s">
        <v>453</v>
      </c>
      <c r="N9" s="10" t="s">
        <v>456</v>
      </c>
    </row>
    <row r="10" spans="1:14" s="10" customFormat="1" ht="24.75" customHeight="1" thickBot="1">
      <c r="A10" s="377"/>
      <c r="B10" s="39">
        <v>5</v>
      </c>
      <c r="C10" s="40" t="s">
        <v>19</v>
      </c>
      <c r="D10" s="38"/>
      <c r="E10" s="8"/>
      <c r="F10" s="8"/>
      <c r="G10" s="8"/>
      <c r="H10" s="7"/>
      <c r="I10" s="8"/>
      <c r="J10" s="8"/>
      <c r="L10" s="10" t="s">
        <v>454</v>
      </c>
      <c r="N10" s="10" t="s">
        <v>455</v>
      </c>
    </row>
    <row r="11" spans="1:10" s="10" customFormat="1" ht="36" customHeight="1" thickBot="1">
      <c r="A11" s="377"/>
      <c r="B11" s="386" t="s">
        <v>20</v>
      </c>
      <c r="C11" s="387"/>
      <c r="D11" s="41" t="s">
        <v>273</v>
      </c>
      <c r="E11" s="63"/>
      <c r="F11" s="41" t="s">
        <v>273</v>
      </c>
      <c r="G11" s="88"/>
      <c r="H11" s="88" t="s">
        <v>488</v>
      </c>
      <c r="I11" s="88"/>
      <c r="J11" s="43"/>
    </row>
    <row r="12" spans="1:10" s="10" customFormat="1" ht="15.75" customHeight="1">
      <c r="A12" s="348" t="s">
        <v>2</v>
      </c>
      <c r="B12" s="37">
        <v>1</v>
      </c>
      <c r="C12" s="37" t="s">
        <v>21</v>
      </c>
      <c r="D12" s="341" t="s">
        <v>479</v>
      </c>
      <c r="E12" s="388" t="s">
        <v>299</v>
      </c>
      <c r="F12" s="346" t="s">
        <v>298</v>
      </c>
      <c r="G12" s="365" t="s">
        <v>483</v>
      </c>
      <c r="H12" s="388" t="s">
        <v>299</v>
      </c>
      <c r="I12" s="346"/>
      <c r="J12" s="339"/>
    </row>
    <row r="13" spans="1:10" s="10" customFormat="1" ht="24.75" customHeight="1">
      <c r="A13" s="348"/>
      <c r="B13" s="39">
        <v>2</v>
      </c>
      <c r="C13" s="39" t="s">
        <v>22</v>
      </c>
      <c r="D13" s="342"/>
      <c r="E13" s="377"/>
      <c r="F13" s="347"/>
      <c r="G13" s="366"/>
      <c r="H13" s="377"/>
      <c r="I13" s="347"/>
      <c r="J13" s="340"/>
    </row>
    <row r="14" spans="1:10" s="10" customFormat="1" ht="24.75" customHeight="1">
      <c r="A14" s="348"/>
      <c r="B14" s="39">
        <v>3</v>
      </c>
      <c r="C14" s="39" t="s">
        <v>23</v>
      </c>
      <c r="D14" s="343"/>
      <c r="E14" s="377"/>
      <c r="F14" s="347"/>
      <c r="G14" s="366"/>
      <c r="H14" s="377"/>
      <c r="I14" s="347"/>
      <c r="J14" s="340"/>
    </row>
    <row r="15" spans="1:10" s="10" customFormat="1" ht="30.75" customHeight="1" thickBot="1">
      <c r="A15" s="348"/>
      <c r="B15" s="39">
        <v>4</v>
      </c>
      <c r="C15" s="39" t="s">
        <v>24</v>
      </c>
      <c r="D15" s="66"/>
      <c r="E15" s="64"/>
      <c r="F15" s="188"/>
      <c r="G15" s="331"/>
      <c r="H15" s="64"/>
      <c r="I15" s="66"/>
      <c r="J15" s="371"/>
    </row>
    <row r="16" spans="1:10" s="10" customFormat="1" ht="16.5" thickBot="1">
      <c r="A16" s="349"/>
      <c r="B16" s="352" t="s">
        <v>20</v>
      </c>
      <c r="C16" s="353"/>
      <c r="D16" s="46" t="s">
        <v>336</v>
      </c>
      <c r="E16" s="42" t="s">
        <v>384</v>
      </c>
      <c r="F16" s="9" t="s">
        <v>229</v>
      </c>
      <c r="G16" s="332" t="s">
        <v>474</v>
      </c>
      <c r="H16" s="9" t="s">
        <v>229</v>
      </c>
      <c r="I16" s="44"/>
      <c r="J16" s="9"/>
    </row>
    <row r="17" spans="1:10" s="10" customFormat="1" ht="15.75" customHeight="1">
      <c r="A17" s="348" t="s">
        <v>238</v>
      </c>
      <c r="B17" s="37">
        <v>1</v>
      </c>
      <c r="C17" s="37" t="s">
        <v>239</v>
      </c>
      <c r="D17" s="365"/>
      <c r="E17" s="365" t="s">
        <v>483</v>
      </c>
      <c r="F17" s="346"/>
      <c r="H17" s="344" t="s">
        <v>254</v>
      </c>
      <c r="I17" s="372"/>
      <c r="J17" s="339"/>
    </row>
    <row r="18" spans="1:10" s="10" customFormat="1" ht="24.75" customHeight="1">
      <c r="A18" s="348"/>
      <c r="B18" s="39">
        <v>2</v>
      </c>
      <c r="C18" s="39" t="s">
        <v>240</v>
      </c>
      <c r="D18" s="366"/>
      <c r="E18" s="366"/>
      <c r="F18" s="347"/>
      <c r="H18" s="345"/>
      <c r="I18" s="373"/>
      <c r="J18" s="340"/>
    </row>
    <row r="19" spans="1:10" s="10" customFormat="1" ht="24.75" customHeight="1" thickBot="1">
      <c r="A19" s="348"/>
      <c r="B19" s="39">
        <v>3</v>
      </c>
      <c r="C19" s="39" t="s">
        <v>241</v>
      </c>
      <c r="D19" s="366"/>
      <c r="E19" s="366"/>
      <c r="F19" s="347"/>
      <c r="H19" s="354"/>
      <c r="I19" s="65"/>
      <c r="J19" s="340"/>
    </row>
    <row r="20" spans="1:10" s="10" customFormat="1" ht="16.5" thickBot="1">
      <c r="A20" s="349"/>
      <c r="B20" s="352" t="s">
        <v>20</v>
      </c>
      <c r="C20" s="353"/>
      <c r="D20" s="330"/>
      <c r="E20" s="42" t="s">
        <v>408</v>
      </c>
      <c r="F20" s="9"/>
      <c r="G20" s="63"/>
      <c r="H20" s="9" t="s">
        <v>409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55"/>
      <c r="L21" s="356"/>
      <c r="M21" s="356"/>
      <c r="N21" s="356"/>
    </row>
    <row r="22" spans="1:7" ht="11.25" customHeight="1">
      <c r="A22" s="357" t="s">
        <v>26</v>
      </c>
      <c r="B22" s="358"/>
      <c r="C22" s="359" t="s">
        <v>27</v>
      </c>
      <c r="D22" s="360"/>
      <c r="E22" s="36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62"/>
      <c r="D23" s="363"/>
      <c r="E23" s="36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20 tháng 10 năm 2012</v>
      </c>
      <c r="J23" s="16"/>
      <c r="K23" s="17"/>
      <c r="M23" s="17"/>
      <c r="N23" s="17"/>
    </row>
    <row r="24" spans="1:7" ht="13.5" customHeight="1">
      <c r="A24" s="218" t="s">
        <v>80</v>
      </c>
      <c r="B24" s="303">
        <v>101</v>
      </c>
      <c r="C24" s="304" t="s">
        <v>195</v>
      </c>
      <c r="D24" s="305">
        <v>2</v>
      </c>
      <c r="E24" s="306"/>
      <c r="F24" s="105" t="s">
        <v>300</v>
      </c>
      <c r="G24" s="105"/>
    </row>
    <row r="25" spans="1:7" ht="13.5" customHeight="1">
      <c r="A25" s="175" t="s">
        <v>88</v>
      </c>
      <c r="B25" s="176">
        <v>101</v>
      </c>
      <c r="C25" s="307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213</v>
      </c>
      <c r="B26" s="97">
        <v>100</v>
      </c>
      <c r="C26" s="179" t="s">
        <v>214</v>
      </c>
      <c r="D26" s="177">
        <v>3</v>
      </c>
      <c r="E26" s="180"/>
      <c r="F26" s="105" t="s">
        <v>301</v>
      </c>
      <c r="G26" s="105"/>
    </row>
    <row r="27" spans="1:13" ht="13.5" customHeight="1">
      <c r="A27" s="175" t="s">
        <v>88</v>
      </c>
      <c r="B27" s="176">
        <v>211</v>
      </c>
      <c r="C27" s="307" t="s">
        <v>198</v>
      </c>
      <c r="D27" s="308">
        <v>4</v>
      </c>
      <c r="E27" s="181" t="s">
        <v>90</v>
      </c>
      <c r="F27" s="105" t="s">
        <v>302</v>
      </c>
      <c r="G27" s="108"/>
      <c r="H27" s="30" t="s">
        <v>32</v>
      </c>
      <c r="I27" s="356" t="s">
        <v>33</v>
      </c>
      <c r="J27" s="356"/>
      <c r="L27" s="350"/>
      <c r="M27" s="351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418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69" t="s">
        <v>35</v>
      </c>
      <c r="B34" s="370"/>
      <c r="C34" s="370"/>
      <c r="D34" s="25"/>
      <c r="E34" s="25"/>
      <c r="F34" s="27">
        <v>21</v>
      </c>
      <c r="G34" s="28"/>
    </row>
    <row r="35" spans="2:3" s="32" customFormat="1" ht="15.75">
      <c r="B35" s="31"/>
      <c r="C35" s="31"/>
    </row>
    <row r="36" spans="2:3" s="32" customFormat="1" ht="15.75">
      <c r="B36" s="31"/>
      <c r="C36" s="31"/>
    </row>
    <row r="37" spans="2:3" s="32" customFormat="1" ht="15.75">
      <c r="B37" s="31"/>
      <c r="C37" s="31"/>
    </row>
  </sheetData>
  <sheetProtection/>
  <mergeCells count="41">
    <mergeCell ref="D8:D9"/>
    <mergeCell ref="D12:D14"/>
    <mergeCell ref="D6:D7"/>
    <mergeCell ref="A1:D1"/>
    <mergeCell ref="E1:J1"/>
    <mergeCell ref="A2:D2"/>
    <mergeCell ref="E2:J2"/>
    <mergeCell ref="A3:D3"/>
    <mergeCell ref="E3:J3"/>
    <mergeCell ref="G12:G14"/>
    <mergeCell ref="A17:A20"/>
    <mergeCell ref="A6:A11"/>
    <mergeCell ref="A12:A16"/>
    <mergeCell ref="I17:I18"/>
    <mergeCell ref="B20:C20"/>
    <mergeCell ref="I6:I7"/>
    <mergeCell ref="I8:I9"/>
    <mergeCell ref="D17:D19"/>
    <mergeCell ref="E17:E19"/>
    <mergeCell ref="F17:F19"/>
    <mergeCell ref="H17:H19"/>
    <mergeCell ref="G6:G7"/>
    <mergeCell ref="G8:G9"/>
    <mergeCell ref="F8:F9"/>
    <mergeCell ref="J17:J19"/>
    <mergeCell ref="I12:I14"/>
    <mergeCell ref="H6:H7"/>
    <mergeCell ref="B16:C16"/>
    <mergeCell ref="B11:C11"/>
    <mergeCell ref="E12:E14"/>
    <mergeCell ref="F12:F14"/>
    <mergeCell ref="H12:H14"/>
    <mergeCell ref="J12:J15"/>
    <mergeCell ref="L27:M27"/>
    <mergeCell ref="A34:C34"/>
    <mergeCell ref="K21:L21"/>
    <mergeCell ref="M21:N21"/>
    <mergeCell ref="A22:B22"/>
    <mergeCell ref="C22:E23"/>
    <mergeCell ref="F22:F23"/>
    <mergeCell ref="I27:J27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4">
      <selection activeCell="D51" sqref="D51:D52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6.140625" style="30" customWidth="1"/>
    <col min="5" max="5" width="14.8515625" style="30" customWidth="1"/>
    <col min="6" max="6" width="17.140625" style="30" customWidth="1"/>
    <col min="7" max="7" width="16.57421875" style="30" customWidth="1"/>
    <col min="8" max="8" width="14.140625" style="30" customWidth="1"/>
    <col min="9" max="9" width="16.8515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L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410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$L$1+($G$4-10)*7</f>
        <v>41204</v>
      </c>
      <c r="J4" s="78">
        <v>37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1" customHeight="1">
      <c r="A6" s="349" t="s">
        <v>1</v>
      </c>
      <c r="B6" s="37">
        <v>1</v>
      </c>
      <c r="C6" s="37" t="s">
        <v>15</v>
      </c>
      <c r="D6" s="372" t="s">
        <v>296</v>
      </c>
      <c r="E6" s="349"/>
      <c r="F6" s="372" t="s">
        <v>296</v>
      </c>
      <c r="G6" s="365" t="s">
        <v>395</v>
      </c>
      <c r="H6" s="378" t="s">
        <v>487</v>
      </c>
      <c r="I6" s="365" t="s">
        <v>395</v>
      </c>
      <c r="J6" s="372" t="s">
        <v>430</v>
      </c>
    </row>
    <row r="7" spans="1:12" s="10" customFormat="1" ht="21" customHeight="1">
      <c r="A7" s="377"/>
      <c r="B7" s="39">
        <v>2</v>
      </c>
      <c r="C7" s="39" t="s">
        <v>16</v>
      </c>
      <c r="D7" s="373"/>
      <c r="E7" s="377"/>
      <c r="F7" s="373"/>
      <c r="G7" s="366"/>
      <c r="H7" s="380"/>
      <c r="I7" s="366"/>
      <c r="J7" s="373"/>
      <c r="L7" s="10" t="s">
        <v>451</v>
      </c>
    </row>
    <row r="8" spans="1:12" s="10" customFormat="1" ht="21" customHeight="1">
      <c r="A8" s="377"/>
      <c r="B8" s="39">
        <v>3</v>
      </c>
      <c r="C8" s="39" t="s">
        <v>17</v>
      </c>
      <c r="D8" s="393"/>
      <c r="E8" s="377"/>
      <c r="F8" s="393"/>
      <c r="G8" s="380" t="s">
        <v>396</v>
      </c>
      <c r="H8" s="65"/>
      <c r="I8" s="380" t="s">
        <v>396</v>
      </c>
      <c r="J8" s="393"/>
      <c r="L8" s="10" t="s">
        <v>452</v>
      </c>
    </row>
    <row r="9" spans="1:14" s="10" customFormat="1" ht="21" customHeight="1">
      <c r="A9" s="377"/>
      <c r="B9" s="40">
        <v>4</v>
      </c>
      <c r="C9" s="40" t="s">
        <v>18</v>
      </c>
      <c r="D9" s="189"/>
      <c r="E9" s="377"/>
      <c r="F9" s="253"/>
      <c r="G9" s="379"/>
      <c r="H9" s="67" t="s">
        <v>489</v>
      </c>
      <c r="I9" s="379"/>
      <c r="J9" s="5"/>
      <c r="L9" s="10" t="s">
        <v>453</v>
      </c>
      <c r="N9" s="10" t="s">
        <v>456</v>
      </c>
    </row>
    <row r="10" spans="1:14" s="10" customFormat="1" ht="21" customHeight="1" thickBot="1">
      <c r="A10" s="377"/>
      <c r="B10" s="39">
        <v>5</v>
      </c>
      <c r="C10" s="40" t="s">
        <v>19</v>
      </c>
      <c r="D10" s="38"/>
      <c r="E10" s="5"/>
      <c r="F10" s="8"/>
      <c r="G10" s="8"/>
      <c r="H10" s="7"/>
      <c r="I10" s="8"/>
      <c r="J10" s="8"/>
      <c r="L10" s="10" t="s">
        <v>454</v>
      </c>
      <c r="N10" s="10" t="s">
        <v>455</v>
      </c>
    </row>
    <row r="11" spans="1:10" s="10" customFormat="1" ht="21" customHeight="1" thickBot="1">
      <c r="A11" s="377"/>
      <c r="B11" s="386" t="s">
        <v>20</v>
      </c>
      <c r="C11" s="387"/>
      <c r="D11" s="88" t="s">
        <v>232</v>
      </c>
      <c r="E11" s="171"/>
      <c r="F11" s="9" t="s">
        <v>232</v>
      </c>
      <c r="G11" s="88" t="s">
        <v>274</v>
      </c>
      <c r="H11" s="88" t="s">
        <v>488</v>
      </c>
      <c r="I11" s="88" t="s">
        <v>274</v>
      </c>
      <c r="J11" s="88" t="s">
        <v>408</v>
      </c>
    </row>
    <row r="12" spans="1:10" s="10" customFormat="1" ht="21" customHeight="1">
      <c r="A12" s="348" t="s">
        <v>2</v>
      </c>
      <c r="B12" s="37">
        <v>1</v>
      </c>
      <c r="C12" s="37" t="s">
        <v>21</v>
      </c>
      <c r="D12" s="372" t="s">
        <v>421</v>
      </c>
      <c r="E12" s="372" t="s">
        <v>340</v>
      </c>
      <c r="F12" s="372" t="s">
        <v>475</v>
      </c>
      <c r="I12" s="372" t="s">
        <v>341</v>
      </c>
      <c r="J12" s="339"/>
    </row>
    <row r="13" spans="1:10" s="10" customFormat="1" ht="21" customHeight="1">
      <c r="A13" s="348"/>
      <c r="B13" s="39">
        <v>2</v>
      </c>
      <c r="C13" s="39" t="s">
        <v>22</v>
      </c>
      <c r="D13" s="373"/>
      <c r="E13" s="373"/>
      <c r="F13" s="373"/>
      <c r="I13" s="373"/>
      <c r="J13" s="340"/>
    </row>
    <row r="14" spans="1:10" s="10" customFormat="1" ht="21" customHeight="1">
      <c r="A14" s="348"/>
      <c r="B14" s="39">
        <v>3</v>
      </c>
      <c r="C14" s="39" t="s">
        <v>23</v>
      </c>
      <c r="D14" s="101"/>
      <c r="E14" s="373"/>
      <c r="I14" s="373"/>
      <c r="J14" s="340"/>
    </row>
    <row r="15" spans="1:10" s="10" customFormat="1" ht="21" customHeight="1" thickBot="1">
      <c r="A15" s="348"/>
      <c r="B15" s="39">
        <v>4</v>
      </c>
      <c r="C15" s="39" t="s">
        <v>24</v>
      </c>
      <c r="D15" s="66"/>
      <c r="E15" s="64"/>
      <c r="F15" s="188"/>
      <c r="H15" s="76"/>
      <c r="J15" s="371"/>
    </row>
    <row r="16" spans="1:10" s="10" customFormat="1" ht="16.5" thickBot="1">
      <c r="A16" s="349"/>
      <c r="B16" s="352" t="s">
        <v>20</v>
      </c>
      <c r="C16" s="353"/>
      <c r="D16" s="46" t="s">
        <v>243</v>
      </c>
      <c r="E16" s="262" t="s">
        <v>230</v>
      </c>
      <c r="F16" s="9" t="s">
        <v>243</v>
      </c>
      <c r="G16" s="63"/>
      <c r="H16" s="88"/>
      <c r="I16" s="44" t="s">
        <v>230</v>
      </c>
      <c r="J16" s="9"/>
    </row>
    <row r="17" spans="1:10" s="10" customFormat="1" ht="15.75" customHeight="1">
      <c r="A17" s="348" t="s">
        <v>238</v>
      </c>
      <c r="B17" s="37">
        <v>1</v>
      </c>
      <c r="C17" s="37" t="s">
        <v>239</v>
      </c>
      <c r="D17" s="372"/>
      <c r="E17" s="372" t="s">
        <v>430</v>
      </c>
      <c r="F17" s="346"/>
      <c r="H17" s="372" t="s">
        <v>255</v>
      </c>
      <c r="I17" s="372"/>
      <c r="J17" s="339"/>
    </row>
    <row r="18" spans="1:10" s="10" customFormat="1" ht="19.5" customHeight="1">
      <c r="A18" s="348"/>
      <c r="B18" s="39">
        <v>2</v>
      </c>
      <c r="C18" s="39" t="s">
        <v>240</v>
      </c>
      <c r="D18" s="373"/>
      <c r="E18" s="373"/>
      <c r="F18" s="347"/>
      <c r="H18" s="373"/>
      <c r="I18" s="373"/>
      <c r="J18" s="340"/>
    </row>
    <row r="19" spans="1:10" s="10" customFormat="1" ht="19.5" customHeight="1" thickBot="1">
      <c r="A19" s="348"/>
      <c r="B19" s="39">
        <v>3</v>
      </c>
      <c r="C19" s="39" t="s">
        <v>241</v>
      </c>
      <c r="D19" s="393"/>
      <c r="E19" s="393"/>
      <c r="F19" s="347"/>
      <c r="H19" s="393"/>
      <c r="I19" s="65"/>
      <c r="J19" s="340"/>
    </row>
    <row r="20" spans="1:10" s="10" customFormat="1" ht="16.5" thickBot="1">
      <c r="A20" s="349"/>
      <c r="B20" s="352" t="s">
        <v>20</v>
      </c>
      <c r="C20" s="353"/>
      <c r="D20" s="46"/>
      <c r="E20" s="42" t="s">
        <v>407</v>
      </c>
      <c r="F20" s="9"/>
      <c r="H20" s="63" t="s">
        <v>407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H21" s="88"/>
      <c r="K21" s="355"/>
      <c r="L21" s="356"/>
      <c r="M21" s="356"/>
      <c r="N21" s="356"/>
    </row>
    <row r="22" spans="1:7" ht="11.25" customHeight="1">
      <c r="A22" s="357" t="s">
        <v>26</v>
      </c>
      <c r="B22" s="358"/>
      <c r="C22" s="359" t="s">
        <v>27</v>
      </c>
      <c r="D22" s="360"/>
      <c r="E22" s="36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62"/>
      <c r="D23" s="363"/>
      <c r="E23" s="36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20 tháng 10 năm 2012</v>
      </c>
      <c r="J23" s="16"/>
      <c r="K23" s="17"/>
      <c r="M23" s="17"/>
      <c r="N23" s="17"/>
    </row>
    <row r="24" spans="1:7" ht="13.5" customHeight="1">
      <c r="A24" s="199" t="s">
        <v>80</v>
      </c>
      <c r="B24" s="309">
        <v>101</v>
      </c>
      <c r="C24" s="310" t="s">
        <v>195</v>
      </c>
      <c r="D24" s="305">
        <v>2</v>
      </c>
      <c r="E24" s="311"/>
      <c r="F24" s="105"/>
      <c r="G24" s="105"/>
    </row>
    <row r="25" spans="1:7" ht="13.5" customHeight="1">
      <c r="A25" s="95" t="s">
        <v>88</v>
      </c>
      <c r="B25" s="97">
        <v>101</v>
      </c>
      <c r="C25" s="92" t="s">
        <v>196</v>
      </c>
      <c r="D25" s="177">
        <v>3</v>
      </c>
      <c r="E25" s="181" t="s">
        <v>86</v>
      </c>
      <c r="F25" s="105" t="s">
        <v>87</v>
      </c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346</v>
      </c>
      <c r="G26" s="105"/>
    </row>
    <row r="27" spans="1:13" ht="13.5" customHeight="1">
      <c r="A27" s="95" t="s">
        <v>88</v>
      </c>
      <c r="B27" s="200">
        <v>211</v>
      </c>
      <c r="C27" s="312" t="s">
        <v>198</v>
      </c>
      <c r="D27" s="177">
        <v>4</v>
      </c>
      <c r="E27" s="181" t="s">
        <v>90</v>
      </c>
      <c r="F27" s="108" t="s">
        <v>347</v>
      </c>
      <c r="G27" s="105"/>
      <c r="H27" s="30" t="s">
        <v>32</v>
      </c>
      <c r="I27" s="356" t="s">
        <v>33</v>
      </c>
      <c r="J27" s="356"/>
      <c r="L27" s="350"/>
      <c r="M27" s="351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345</v>
      </c>
      <c r="G28" s="108"/>
    </row>
    <row r="29" spans="1:7" ht="13.5" customHeight="1">
      <c r="A29" s="95"/>
      <c r="B29" s="97"/>
      <c r="C29" s="179"/>
      <c r="D29" s="187"/>
      <c r="E29" s="181"/>
      <c r="F29" s="105"/>
      <c r="G29" s="105"/>
    </row>
    <row r="30" spans="1:7" ht="12" customHeight="1" hidden="1">
      <c r="A30" s="95"/>
      <c r="B30" s="97"/>
      <c r="C30" s="179"/>
      <c r="D30" s="187"/>
      <c r="E30" s="180"/>
      <c r="F30" s="105"/>
      <c r="G30" s="108"/>
    </row>
    <row r="31" spans="1:7" ht="22.5" customHeight="1" hidden="1">
      <c r="A31" s="83"/>
      <c r="B31" s="84"/>
      <c r="C31" s="85"/>
      <c r="D31" s="20"/>
      <c r="E31" s="20"/>
      <c r="F31" s="86"/>
      <c r="G31" s="56"/>
    </row>
    <row r="32" spans="1:7" ht="13.5" customHeight="1" hidden="1">
      <c r="A32" s="18"/>
      <c r="B32" s="21"/>
      <c r="C32" s="19"/>
      <c r="D32" s="20"/>
      <c r="E32" s="20"/>
      <c r="F32" s="54"/>
      <c r="G32" s="57"/>
    </row>
    <row r="33" spans="1:10" ht="13.5" customHeight="1" hidden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69" t="s">
        <v>35</v>
      </c>
      <c r="B34" s="370"/>
      <c r="C34" s="370"/>
      <c r="D34" s="25"/>
      <c r="E34" s="25"/>
      <c r="F34" s="27">
        <v>21</v>
      </c>
      <c r="G34" s="28"/>
    </row>
    <row r="35" spans="1:7" ht="15.75">
      <c r="A35" s="106"/>
      <c r="B35" s="106"/>
      <c r="C35" s="106"/>
      <c r="D35" s="20"/>
      <c r="E35" s="20"/>
      <c r="F35" s="100"/>
      <c r="G35" s="100"/>
    </row>
    <row r="36" spans="1:7" ht="15.75">
      <c r="A36" s="106"/>
      <c r="B36" s="106"/>
      <c r="C36" s="106"/>
      <c r="D36" s="20"/>
      <c r="E36" s="20"/>
      <c r="F36" s="100"/>
      <c r="G36" s="100"/>
    </row>
    <row r="38" spans="1:12" s="78" customFormat="1" ht="18.75">
      <c r="A38" s="374" t="s">
        <v>3</v>
      </c>
      <c r="B38" s="374"/>
      <c r="C38" s="374"/>
      <c r="D38" s="374"/>
      <c r="E38" s="375" t="s">
        <v>85</v>
      </c>
      <c r="F38" s="375"/>
      <c r="G38" s="375"/>
      <c r="H38" s="375"/>
      <c r="I38" s="375"/>
      <c r="J38" s="375"/>
      <c r="L38" s="79">
        <v>41183</v>
      </c>
    </row>
    <row r="39" spans="1:10" ht="15.75">
      <c r="A39" s="356" t="s">
        <v>4</v>
      </c>
      <c r="B39" s="356"/>
      <c r="C39" s="356"/>
      <c r="D39" s="356"/>
      <c r="E39" s="376" t="s">
        <v>212</v>
      </c>
      <c r="F39" s="376"/>
      <c r="G39" s="376"/>
      <c r="H39" s="376"/>
      <c r="I39" s="376"/>
      <c r="J39" s="376"/>
    </row>
    <row r="40" spans="1:10" ht="15.75">
      <c r="A40" s="29"/>
      <c r="D40" s="29"/>
      <c r="E40" s="301"/>
      <c r="F40" s="376" t="s">
        <v>343</v>
      </c>
      <c r="G40" s="376"/>
      <c r="H40" s="376"/>
      <c r="I40" s="376"/>
      <c r="J40" s="301"/>
    </row>
    <row r="41" spans="2:10" s="78" customFormat="1" ht="18.75">
      <c r="B41" s="77"/>
      <c r="C41" s="77"/>
      <c r="F41" s="80" t="s">
        <v>36</v>
      </c>
      <c r="G41" s="81">
        <v>10</v>
      </c>
      <c r="H41" s="82">
        <f>$L$1+($G$4-10)*7</f>
        <v>41204</v>
      </c>
      <c r="J41" s="78">
        <v>38</v>
      </c>
    </row>
    <row r="42" spans="1:10" s="36" customFormat="1" ht="19.5" customHeight="1">
      <c r="A42" s="33" t="s">
        <v>0</v>
      </c>
      <c r="B42" s="33" t="s">
        <v>6</v>
      </c>
      <c r="C42" s="33" t="s">
        <v>7</v>
      </c>
      <c r="D42" s="34" t="s">
        <v>8</v>
      </c>
      <c r="E42" s="33" t="s">
        <v>9</v>
      </c>
      <c r="F42" s="33" t="s">
        <v>10</v>
      </c>
      <c r="G42" s="33" t="s">
        <v>11</v>
      </c>
      <c r="H42" s="33" t="s">
        <v>12</v>
      </c>
      <c r="I42" s="33" t="s">
        <v>13</v>
      </c>
      <c r="J42" s="35" t="s">
        <v>14</v>
      </c>
    </row>
    <row r="43" spans="1:12" s="10" customFormat="1" ht="21" customHeight="1">
      <c r="A43" s="349" t="s">
        <v>1</v>
      </c>
      <c r="B43" s="37">
        <v>1</v>
      </c>
      <c r="C43" s="37" t="s">
        <v>15</v>
      </c>
      <c r="D43" s="389"/>
      <c r="F43" s="389"/>
      <c r="G43" s="365" t="s">
        <v>395</v>
      </c>
      <c r="H43" s="378" t="s">
        <v>487</v>
      </c>
      <c r="I43" s="365" t="s">
        <v>395</v>
      </c>
      <c r="J43" s="346" t="s">
        <v>414</v>
      </c>
      <c r="L43" s="10" t="s">
        <v>451</v>
      </c>
    </row>
    <row r="44" spans="1:12" s="10" customFormat="1" ht="21" customHeight="1">
      <c r="A44" s="377"/>
      <c r="B44" s="39">
        <v>2</v>
      </c>
      <c r="C44" s="39" t="s">
        <v>16</v>
      </c>
      <c r="D44" s="390"/>
      <c r="F44" s="390"/>
      <c r="G44" s="366"/>
      <c r="H44" s="380"/>
      <c r="I44" s="366"/>
      <c r="J44" s="347"/>
      <c r="L44" s="10" t="s">
        <v>452</v>
      </c>
    </row>
    <row r="45" spans="1:14" s="10" customFormat="1" ht="21" customHeight="1">
      <c r="A45" s="377"/>
      <c r="B45" s="39">
        <v>3</v>
      </c>
      <c r="C45" s="39" t="s">
        <v>17</v>
      </c>
      <c r="D45" s="391" t="s">
        <v>421</v>
      </c>
      <c r="E45" s="261"/>
      <c r="F45" s="391" t="s">
        <v>421</v>
      </c>
      <c r="G45" s="380" t="s">
        <v>396</v>
      </c>
      <c r="H45" s="65"/>
      <c r="I45" s="380" t="s">
        <v>396</v>
      </c>
      <c r="J45" s="347"/>
      <c r="L45" s="10" t="s">
        <v>453</v>
      </c>
      <c r="N45" s="10" t="s">
        <v>456</v>
      </c>
    </row>
    <row r="46" spans="1:14" s="10" customFormat="1" ht="21" customHeight="1">
      <c r="A46" s="377"/>
      <c r="B46" s="40">
        <v>4</v>
      </c>
      <c r="C46" s="40" t="s">
        <v>18</v>
      </c>
      <c r="D46" s="392"/>
      <c r="E46" s="260"/>
      <c r="F46" s="392"/>
      <c r="G46" s="379"/>
      <c r="H46" s="67" t="s">
        <v>489</v>
      </c>
      <c r="I46" s="379"/>
      <c r="J46" s="5"/>
      <c r="L46" s="10" t="s">
        <v>454</v>
      </c>
      <c r="N46" s="10" t="s">
        <v>455</v>
      </c>
    </row>
    <row r="47" spans="1:10" s="10" customFormat="1" ht="21" customHeight="1" thickBot="1">
      <c r="A47" s="377"/>
      <c r="B47" s="39">
        <v>5</v>
      </c>
      <c r="C47" s="40" t="s">
        <v>19</v>
      </c>
      <c r="D47" s="38"/>
      <c r="E47" s="5"/>
      <c r="F47" s="8"/>
      <c r="G47" s="8"/>
      <c r="H47" s="7"/>
      <c r="I47" s="8"/>
      <c r="J47" s="8"/>
    </row>
    <row r="48" spans="1:10" s="10" customFormat="1" ht="21" customHeight="1" thickBot="1">
      <c r="A48" s="377"/>
      <c r="B48" s="386" t="s">
        <v>20</v>
      </c>
      <c r="C48" s="387"/>
      <c r="D48" s="88" t="s">
        <v>275</v>
      </c>
      <c r="E48" s="171"/>
      <c r="F48" s="9" t="s">
        <v>276</v>
      </c>
      <c r="G48" s="88" t="s">
        <v>274</v>
      </c>
      <c r="H48" s="88" t="s">
        <v>488</v>
      </c>
      <c r="I48" s="88" t="s">
        <v>274</v>
      </c>
      <c r="J48" s="88" t="s">
        <v>411</v>
      </c>
    </row>
    <row r="49" spans="1:10" s="10" customFormat="1" ht="15.75" customHeight="1">
      <c r="A49" s="348" t="s">
        <v>2</v>
      </c>
      <c r="B49" s="37">
        <v>1</v>
      </c>
      <c r="C49" s="37" t="s">
        <v>21</v>
      </c>
      <c r="D49" s="254"/>
      <c r="F49" s="254"/>
      <c r="H49" s="394" t="s">
        <v>295</v>
      </c>
      <c r="I49" s="372" t="s">
        <v>294</v>
      </c>
      <c r="J49" s="339"/>
    </row>
    <row r="50" spans="1:10" s="10" customFormat="1" ht="23.25" customHeight="1" thickBot="1">
      <c r="A50" s="348"/>
      <c r="B50" s="39">
        <v>2</v>
      </c>
      <c r="C50" s="39" t="s">
        <v>22</v>
      </c>
      <c r="D50" s="65"/>
      <c r="F50" s="65"/>
      <c r="H50" s="395"/>
      <c r="I50" s="373"/>
      <c r="J50" s="340"/>
    </row>
    <row r="51" spans="1:10" s="10" customFormat="1" ht="23.25" customHeight="1">
      <c r="A51" s="348"/>
      <c r="B51" s="39">
        <v>3</v>
      </c>
      <c r="C51" s="39" t="s">
        <v>23</v>
      </c>
      <c r="D51" s="373" t="s">
        <v>292</v>
      </c>
      <c r="F51" s="372" t="s">
        <v>293</v>
      </c>
      <c r="H51" s="396"/>
      <c r="I51" s="373"/>
      <c r="J51" s="340"/>
    </row>
    <row r="52" spans="1:10" s="10" customFormat="1" ht="23.25" customHeight="1" thickBot="1">
      <c r="A52" s="348"/>
      <c r="B52" s="39">
        <v>4</v>
      </c>
      <c r="C52" s="39" t="s">
        <v>24</v>
      </c>
      <c r="D52" s="397"/>
      <c r="E52" s="64"/>
      <c r="F52" s="373"/>
      <c r="H52" s="76"/>
      <c r="I52" s="76"/>
      <c r="J52" s="371"/>
    </row>
    <row r="53" spans="1:10" s="10" customFormat="1" ht="23.25" customHeight="1" thickBot="1">
      <c r="A53" s="349"/>
      <c r="B53" s="352" t="s">
        <v>20</v>
      </c>
      <c r="C53" s="353"/>
      <c r="D53" s="46" t="s">
        <v>230</v>
      </c>
      <c r="E53" s="42"/>
      <c r="F53" s="9" t="s">
        <v>245</v>
      </c>
      <c r="G53" s="63"/>
      <c r="H53" s="88" t="s">
        <v>244</v>
      </c>
      <c r="I53" s="44" t="s">
        <v>244</v>
      </c>
      <c r="J53" s="9"/>
    </row>
    <row r="54" spans="1:10" s="10" customFormat="1" ht="16.5" customHeight="1">
      <c r="A54" s="348" t="s">
        <v>238</v>
      </c>
      <c r="B54" s="37">
        <v>1</v>
      </c>
      <c r="C54" s="37" t="s">
        <v>239</v>
      </c>
      <c r="D54" s="372"/>
      <c r="E54" s="346" t="s">
        <v>414</v>
      </c>
      <c r="G54" s="346" t="s">
        <v>415</v>
      </c>
      <c r="I54" s="372"/>
      <c r="J54" s="339"/>
    </row>
    <row r="55" spans="1:10" s="10" customFormat="1" ht="16.5" customHeight="1">
      <c r="A55" s="348"/>
      <c r="B55" s="39">
        <v>2</v>
      </c>
      <c r="C55" s="39" t="s">
        <v>240</v>
      </c>
      <c r="D55" s="373"/>
      <c r="E55" s="347"/>
      <c r="G55" s="347"/>
      <c r="I55" s="373"/>
      <c r="J55" s="340"/>
    </row>
    <row r="56" spans="1:10" s="10" customFormat="1" ht="16.5" customHeight="1" thickBot="1">
      <c r="A56" s="348"/>
      <c r="B56" s="39">
        <v>3</v>
      </c>
      <c r="C56" s="39" t="s">
        <v>241</v>
      </c>
      <c r="D56" s="393"/>
      <c r="E56" s="347"/>
      <c r="G56" s="347"/>
      <c r="I56" s="65"/>
      <c r="J56" s="340"/>
    </row>
    <row r="57" spans="1:10" s="10" customFormat="1" ht="16.5" thickBot="1">
      <c r="A57" s="349"/>
      <c r="B57" s="352" t="s">
        <v>20</v>
      </c>
      <c r="C57" s="353"/>
      <c r="D57" s="46"/>
      <c r="E57" s="42" t="s">
        <v>411</v>
      </c>
      <c r="F57" s="9"/>
      <c r="G57" s="9" t="s">
        <v>407</v>
      </c>
      <c r="I57" s="44"/>
      <c r="J57" s="9"/>
    </row>
    <row r="58" spans="1:14" ht="13.5" customHeight="1" thickBot="1">
      <c r="A58" s="48"/>
      <c r="B58" s="49"/>
      <c r="C58" s="50"/>
      <c r="D58" s="11"/>
      <c r="E58" s="11"/>
      <c r="F58" s="11"/>
      <c r="G58" s="45"/>
      <c r="H58" s="88"/>
      <c r="K58" s="355"/>
      <c r="L58" s="356"/>
      <c r="M58" s="356"/>
      <c r="N58" s="356"/>
    </row>
    <row r="59" spans="1:7" ht="11.25" customHeight="1">
      <c r="A59" s="357" t="s">
        <v>26</v>
      </c>
      <c r="B59" s="358"/>
      <c r="C59" s="359" t="s">
        <v>27</v>
      </c>
      <c r="D59" s="360"/>
      <c r="E59" s="361"/>
      <c r="F59" s="367" t="s">
        <v>28</v>
      </c>
      <c r="G59" s="12" t="s">
        <v>29</v>
      </c>
    </row>
    <row r="60" spans="1:14" ht="24" thickBot="1">
      <c r="A60" s="51" t="s">
        <v>30</v>
      </c>
      <c r="B60" s="52" t="s">
        <v>31</v>
      </c>
      <c r="C60" s="362"/>
      <c r="D60" s="363"/>
      <c r="E60" s="364"/>
      <c r="F60" s="368"/>
      <c r="G60" s="13"/>
      <c r="H60" s="14"/>
      <c r="I60" s="15" t="str">
        <f ca="1">"Đà Nẵng, ngày "&amp;TEXT(DAY(TODAY()),"00")&amp;" tháng "&amp;TEXT(MONTH(TODAY()),"00")&amp;" năm "&amp;YEAR(TODAY())</f>
        <v>Đà Nẵng, ngày 20 tháng 10 năm 2012</v>
      </c>
      <c r="J60" s="16"/>
      <c r="K60" s="17"/>
      <c r="M60" s="17"/>
      <c r="N60" s="17"/>
    </row>
    <row r="61" spans="1:7" ht="13.5" customHeight="1">
      <c r="A61" s="199" t="s">
        <v>80</v>
      </c>
      <c r="B61" s="309">
        <v>101</v>
      </c>
      <c r="C61" s="310" t="s">
        <v>195</v>
      </c>
      <c r="D61" s="305">
        <v>2</v>
      </c>
      <c r="E61" s="311"/>
      <c r="F61" s="105"/>
      <c r="G61" s="105"/>
    </row>
    <row r="62" spans="1:7" ht="13.5" customHeight="1">
      <c r="A62" s="95" t="s">
        <v>88</v>
      </c>
      <c r="B62" s="97">
        <v>101</v>
      </c>
      <c r="C62" s="92" t="s">
        <v>196</v>
      </c>
      <c r="D62" s="177">
        <v>3</v>
      </c>
      <c r="E62" s="181" t="s">
        <v>86</v>
      </c>
      <c r="F62" s="105"/>
      <c r="G62" s="105"/>
    </row>
    <row r="63" spans="1:7" ht="13.5" customHeight="1">
      <c r="A63" s="95" t="s">
        <v>81</v>
      </c>
      <c r="B63" s="97">
        <v>100</v>
      </c>
      <c r="C63" s="192" t="s">
        <v>197</v>
      </c>
      <c r="D63" s="177">
        <v>3</v>
      </c>
      <c r="E63" s="181"/>
      <c r="F63" s="108" t="s">
        <v>344</v>
      </c>
      <c r="G63" s="105"/>
    </row>
    <row r="64" spans="1:13" ht="13.5" customHeight="1">
      <c r="A64" s="95" t="s">
        <v>88</v>
      </c>
      <c r="B64" s="200">
        <v>211</v>
      </c>
      <c r="C64" s="312" t="s">
        <v>198</v>
      </c>
      <c r="D64" s="177">
        <v>4</v>
      </c>
      <c r="E64" s="181" t="s">
        <v>90</v>
      </c>
      <c r="F64" s="108" t="s">
        <v>84</v>
      </c>
      <c r="G64" s="105"/>
      <c r="H64" s="30" t="s">
        <v>32</v>
      </c>
      <c r="I64" s="356" t="s">
        <v>33</v>
      </c>
      <c r="J64" s="356"/>
      <c r="L64" s="350"/>
      <c r="M64" s="351"/>
    </row>
    <row r="65" spans="1:7" ht="13.5" customHeight="1">
      <c r="A65" s="182" t="s">
        <v>82</v>
      </c>
      <c r="B65" s="183">
        <v>101</v>
      </c>
      <c r="C65" s="184" t="s">
        <v>199</v>
      </c>
      <c r="D65" s="185">
        <v>2</v>
      </c>
      <c r="E65" s="186" t="s">
        <v>91</v>
      </c>
      <c r="F65" s="108" t="s">
        <v>345</v>
      </c>
      <c r="G65" s="108"/>
    </row>
    <row r="66" spans="1:7" ht="13.5" customHeight="1">
      <c r="A66" s="95"/>
      <c r="B66" s="97"/>
      <c r="C66" s="179"/>
      <c r="D66" s="187"/>
      <c r="E66" s="181"/>
      <c r="F66" s="105"/>
      <c r="G66" s="105"/>
    </row>
    <row r="67" spans="1:7" ht="12" customHeight="1">
      <c r="A67" s="95"/>
      <c r="B67" s="97"/>
      <c r="C67" s="179"/>
      <c r="D67" s="187"/>
      <c r="E67" s="180"/>
      <c r="F67" s="105"/>
      <c r="G67" s="108"/>
    </row>
    <row r="68" spans="1:7" ht="22.5" customHeight="1">
      <c r="A68" s="83"/>
      <c r="B68" s="84"/>
      <c r="C68" s="85"/>
      <c r="D68" s="20"/>
      <c r="E68" s="20"/>
      <c r="F68" s="86"/>
      <c r="G68" s="56"/>
    </row>
    <row r="69" spans="1:7" ht="13.5" customHeight="1">
      <c r="A69" s="18"/>
      <c r="B69" s="21"/>
      <c r="C69" s="19"/>
      <c r="D69" s="20"/>
      <c r="E69" s="20"/>
      <c r="F69" s="54"/>
      <c r="G69" s="57"/>
    </row>
    <row r="70" spans="1:10" ht="13.5" customHeight="1" thickBot="1">
      <c r="A70" s="22"/>
      <c r="B70" s="23"/>
      <c r="C70" s="24"/>
      <c r="D70" s="25"/>
      <c r="E70" s="26"/>
      <c r="F70" s="58"/>
      <c r="G70" s="59"/>
      <c r="H70" s="32" t="s">
        <v>34</v>
      </c>
      <c r="I70" s="32"/>
      <c r="J70" s="32"/>
    </row>
    <row r="71" spans="1:7" ht="16.5" thickBot="1">
      <c r="A71" s="369" t="s">
        <v>35</v>
      </c>
      <c r="B71" s="370"/>
      <c r="C71" s="370"/>
      <c r="D71" s="25"/>
      <c r="E71" s="25"/>
      <c r="F71" s="27">
        <v>21</v>
      </c>
      <c r="G71" s="28"/>
    </row>
    <row r="72" spans="1:7" ht="15.75">
      <c r="A72" s="106"/>
      <c r="B72" s="106"/>
      <c r="C72" s="106"/>
      <c r="D72" s="20"/>
      <c r="E72" s="20"/>
      <c r="F72" s="100"/>
      <c r="G72" s="100"/>
    </row>
  </sheetData>
  <sheetProtection/>
  <mergeCells count="80">
    <mergeCell ref="B20:C20"/>
    <mergeCell ref="E39:J39"/>
    <mergeCell ref="F40:I40"/>
    <mergeCell ref="D43:D44"/>
    <mergeCell ref="B57:C57"/>
    <mergeCell ref="J43:J45"/>
    <mergeCell ref="A38:D38"/>
    <mergeCell ref="E38:J38"/>
    <mergeCell ref="A39:D39"/>
    <mergeCell ref="G43:G44"/>
    <mergeCell ref="A34:C34"/>
    <mergeCell ref="J12:J15"/>
    <mergeCell ref="J6:J8"/>
    <mergeCell ref="I17:I18"/>
    <mergeCell ref="A12:A16"/>
    <mergeCell ref="J17:J19"/>
    <mergeCell ref="H17:H19"/>
    <mergeCell ref="F17:F19"/>
    <mergeCell ref="A17:A20"/>
    <mergeCell ref="D17:D19"/>
    <mergeCell ref="G6:G7"/>
    <mergeCell ref="F12:F13"/>
    <mergeCell ref="D12:D13"/>
    <mergeCell ref="I6:I7"/>
    <mergeCell ref="G8:G9"/>
    <mergeCell ref="E6:E7"/>
    <mergeCell ref="H6:H7"/>
    <mergeCell ref="A1:D1"/>
    <mergeCell ref="E1:J1"/>
    <mergeCell ref="A2:D2"/>
    <mergeCell ref="E2:J2"/>
    <mergeCell ref="B11:C11"/>
    <mergeCell ref="D6:D8"/>
    <mergeCell ref="F6:F8"/>
    <mergeCell ref="E8:E9"/>
    <mergeCell ref="I8:I9"/>
    <mergeCell ref="A3:D3"/>
    <mergeCell ref="E3:J3"/>
    <mergeCell ref="M21:N21"/>
    <mergeCell ref="A22:B22"/>
    <mergeCell ref="C22:E23"/>
    <mergeCell ref="F22:F23"/>
    <mergeCell ref="E17:E19"/>
    <mergeCell ref="A6:A11"/>
    <mergeCell ref="B16:C16"/>
    <mergeCell ref="I12:I14"/>
    <mergeCell ref="E12:E14"/>
    <mergeCell ref="I27:J27"/>
    <mergeCell ref="L27:M27"/>
    <mergeCell ref="K21:L21"/>
    <mergeCell ref="I54:I55"/>
    <mergeCell ref="J54:J56"/>
    <mergeCell ref="I49:I51"/>
    <mergeCell ref="A54:A57"/>
    <mergeCell ref="D54:D56"/>
    <mergeCell ref="E54:E56"/>
    <mergeCell ref="H49:H51"/>
    <mergeCell ref="A49:A53"/>
    <mergeCell ref="D51:D52"/>
    <mergeCell ref="F51:F52"/>
    <mergeCell ref="A43:A48"/>
    <mergeCell ref="G45:G46"/>
    <mergeCell ref="D45:D46"/>
    <mergeCell ref="F45:F46"/>
    <mergeCell ref="I64:J64"/>
    <mergeCell ref="L64:M64"/>
    <mergeCell ref="M58:N58"/>
    <mergeCell ref="G54:G56"/>
    <mergeCell ref="F59:F60"/>
    <mergeCell ref="B48:C48"/>
    <mergeCell ref="H43:H44"/>
    <mergeCell ref="A71:C71"/>
    <mergeCell ref="J49:J52"/>
    <mergeCell ref="B53:C53"/>
    <mergeCell ref="K58:L58"/>
    <mergeCell ref="A59:B59"/>
    <mergeCell ref="F43:F44"/>
    <mergeCell ref="C59:E60"/>
    <mergeCell ref="I43:I44"/>
    <mergeCell ref="I45:I46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8" sqref="D8:D9"/>
    </sheetView>
  </sheetViews>
  <sheetFormatPr defaultColWidth="10.421875" defaultRowHeight="15"/>
  <cols>
    <col min="1" max="1" width="9.00390625" style="30" customWidth="1"/>
    <col min="2" max="2" width="8.7109375" style="29" customWidth="1"/>
    <col min="3" max="3" width="14.421875" style="29" customWidth="1"/>
    <col min="4" max="4" width="15.7109375" style="30" customWidth="1"/>
    <col min="5" max="5" width="15.57421875" style="30" customWidth="1"/>
    <col min="6" max="6" width="17.7109375" style="30" customWidth="1"/>
    <col min="7" max="7" width="16.57421875" style="30" customWidth="1"/>
    <col min="8" max="8" width="15.00390625" style="30" customWidth="1"/>
    <col min="9" max="9" width="15.421875" style="30" customWidth="1"/>
    <col min="10" max="10" width="14.2812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L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382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$L$1+($G$4-10)*7</f>
        <v>41204</v>
      </c>
      <c r="J4" s="78">
        <v>35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21" customHeight="1">
      <c r="A6" s="349" t="s">
        <v>1</v>
      </c>
      <c r="B6" s="37">
        <v>1</v>
      </c>
      <c r="C6" s="37" t="s">
        <v>15</v>
      </c>
      <c r="G6" s="378" t="s">
        <v>487</v>
      </c>
      <c r="H6" s="372"/>
      <c r="I6" s="372" t="s">
        <v>332</v>
      </c>
      <c r="J6" s="346" t="s">
        <v>414</v>
      </c>
    </row>
    <row r="7" spans="1:10" s="10" customFormat="1" ht="21" customHeight="1">
      <c r="A7" s="377"/>
      <c r="B7" s="39">
        <v>2</v>
      </c>
      <c r="C7" s="39" t="s">
        <v>16</v>
      </c>
      <c r="G7" s="380"/>
      <c r="H7" s="373"/>
      <c r="I7" s="373"/>
      <c r="J7" s="347"/>
    </row>
    <row r="8" spans="1:10" s="10" customFormat="1" ht="21" customHeight="1">
      <c r="A8" s="377"/>
      <c r="B8" s="39">
        <v>3</v>
      </c>
      <c r="C8" s="39" t="s">
        <v>17</v>
      </c>
      <c r="D8" s="391" t="s">
        <v>421</v>
      </c>
      <c r="E8" s="261"/>
      <c r="F8" s="391" t="s">
        <v>421</v>
      </c>
      <c r="G8" s="65"/>
      <c r="H8" s="373"/>
      <c r="I8" s="373"/>
      <c r="J8" s="347"/>
    </row>
    <row r="9" spans="1:10" s="10" customFormat="1" ht="21" customHeight="1">
      <c r="A9" s="377"/>
      <c r="B9" s="40">
        <v>4</v>
      </c>
      <c r="C9" s="40" t="s">
        <v>18</v>
      </c>
      <c r="D9" s="392"/>
      <c r="E9" s="260"/>
      <c r="F9" s="392"/>
      <c r="G9" s="67" t="s">
        <v>489</v>
      </c>
      <c r="H9" s="76"/>
      <c r="I9" s="373"/>
      <c r="J9" s="5"/>
    </row>
    <row r="10" spans="1:10" s="10" customFormat="1" ht="21" customHeight="1" thickBot="1">
      <c r="A10" s="377"/>
      <c r="B10" s="39">
        <v>5</v>
      </c>
      <c r="C10" s="40" t="s">
        <v>19</v>
      </c>
      <c r="D10" s="38"/>
      <c r="E10" s="5"/>
      <c r="F10" s="8"/>
      <c r="G10" s="7"/>
      <c r="H10" s="5"/>
      <c r="I10" s="263"/>
      <c r="J10" s="8"/>
    </row>
    <row r="11" spans="1:10" s="10" customFormat="1" ht="21" customHeight="1" thickBot="1">
      <c r="A11" s="377"/>
      <c r="B11" s="386" t="s">
        <v>20</v>
      </c>
      <c r="C11" s="387"/>
      <c r="D11" s="88" t="s">
        <v>275</v>
      </c>
      <c r="E11" s="171"/>
      <c r="F11" s="9" t="s">
        <v>276</v>
      </c>
      <c r="G11" s="88" t="s">
        <v>488</v>
      </c>
      <c r="H11" s="88"/>
      <c r="I11" s="172" t="s">
        <v>253</v>
      </c>
      <c r="J11" s="88" t="s">
        <v>411</v>
      </c>
    </row>
    <row r="12" spans="1:10" s="10" customFormat="1" ht="15.75" customHeight="1">
      <c r="A12" s="348" t="s">
        <v>2</v>
      </c>
      <c r="B12" s="37">
        <v>1</v>
      </c>
      <c r="C12" s="37" t="s">
        <v>21</v>
      </c>
      <c r="E12" s="346"/>
      <c r="H12" s="394" t="s">
        <v>295</v>
      </c>
      <c r="I12" s="372" t="s">
        <v>294</v>
      </c>
      <c r="J12" s="339"/>
    </row>
    <row r="13" spans="1:10" s="10" customFormat="1" ht="24.75" customHeight="1" thickBot="1">
      <c r="A13" s="348"/>
      <c r="B13" s="39">
        <v>2</v>
      </c>
      <c r="C13" s="39" t="s">
        <v>22</v>
      </c>
      <c r="E13" s="347"/>
      <c r="H13" s="395"/>
      <c r="I13" s="373"/>
      <c r="J13" s="340"/>
    </row>
    <row r="14" spans="1:10" s="10" customFormat="1" ht="37.5" customHeight="1">
      <c r="A14" s="348"/>
      <c r="B14" s="39">
        <v>3</v>
      </c>
      <c r="C14" s="39" t="s">
        <v>23</v>
      </c>
      <c r="D14" s="398" t="s">
        <v>292</v>
      </c>
      <c r="E14" s="347"/>
      <c r="F14" s="372" t="s">
        <v>293</v>
      </c>
      <c r="H14" s="396"/>
      <c r="I14" s="373"/>
      <c r="J14" s="340"/>
    </row>
    <row r="15" spans="1:10" s="10" customFormat="1" ht="30.75" customHeight="1" thickBot="1">
      <c r="A15" s="348"/>
      <c r="B15" s="39">
        <v>4</v>
      </c>
      <c r="C15" s="39" t="s">
        <v>24</v>
      </c>
      <c r="D15" s="397"/>
      <c r="E15" s="64"/>
      <c r="F15" s="373"/>
      <c r="H15" s="76"/>
      <c r="I15" s="76"/>
      <c r="J15" s="371"/>
    </row>
    <row r="16" spans="1:10" s="10" customFormat="1" ht="16.5" thickBot="1">
      <c r="A16" s="349"/>
      <c r="B16" s="352" t="s">
        <v>20</v>
      </c>
      <c r="C16" s="353"/>
      <c r="D16" s="46" t="s">
        <v>230</v>
      </c>
      <c r="E16" s="42" t="s">
        <v>242</v>
      </c>
      <c r="F16" s="9" t="s">
        <v>245</v>
      </c>
      <c r="G16" s="63"/>
      <c r="H16" s="88" t="s">
        <v>244</v>
      </c>
      <c r="I16" s="44" t="s">
        <v>244</v>
      </c>
      <c r="J16" s="9"/>
    </row>
    <row r="17" spans="1:10" s="10" customFormat="1" ht="15.75" customHeight="1">
      <c r="A17" s="348" t="s">
        <v>238</v>
      </c>
      <c r="B17" s="37">
        <v>1</v>
      </c>
      <c r="C17" s="37" t="s">
        <v>239</v>
      </c>
      <c r="D17" s="372"/>
      <c r="E17" s="346" t="s">
        <v>414</v>
      </c>
      <c r="G17" s="346" t="s">
        <v>415</v>
      </c>
      <c r="I17" s="372"/>
      <c r="J17" s="339"/>
    </row>
    <row r="18" spans="1:10" s="10" customFormat="1" ht="24.75" customHeight="1">
      <c r="A18" s="348"/>
      <c r="B18" s="39">
        <v>2</v>
      </c>
      <c r="C18" s="39" t="s">
        <v>240</v>
      </c>
      <c r="D18" s="373"/>
      <c r="E18" s="347"/>
      <c r="G18" s="347"/>
      <c r="I18" s="373"/>
      <c r="J18" s="340"/>
    </row>
    <row r="19" spans="1:10" s="10" customFormat="1" ht="24.75" customHeight="1" thickBot="1">
      <c r="A19" s="348"/>
      <c r="B19" s="39">
        <v>3</v>
      </c>
      <c r="C19" s="39" t="s">
        <v>241</v>
      </c>
      <c r="D19" s="393"/>
      <c r="E19" s="347"/>
      <c r="G19" s="347"/>
      <c r="I19" s="65"/>
      <c r="J19" s="340"/>
    </row>
    <row r="20" spans="1:10" s="10" customFormat="1" ht="16.5" thickBot="1">
      <c r="A20" s="349"/>
      <c r="B20" s="352" t="s">
        <v>20</v>
      </c>
      <c r="C20" s="353"/>
      <c r="D20" s="46"/>
      <c r="E20" s="42" t="s">
        <v>411</v>
      </c>
      <c r="F20" s="9"/>
      <c r="G20" s="9" t="s">
        <v>407</v>
      </c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H21" s="88"/>
      <c r="K21" s="355"/>
      <c r="L21" s="356"/>
      <c r="M21" s="356"/>
      <c r="N21" s="356"/>
    </row>
    <row r="22" spans="1:7" ht="11.25" customHeight="1">
      <c r="A22" s="357" t="s">
        <v>26</v>
      </c>
      <c r="B22" s="358"/>
      <c r="C22" s="359" t="s">
        <v>27</v>
      </c>
      <c r="D22" s="360"/>
      <c r="E22" s="361"/>
      <c r="F22" s="367" t="s">
        <v>28</v>
      </c>
      <c r="G22" s="12" t="s">
        <v>29</v>
      </c>
    </row>
    <row r="23" spans="1:14" ht="35.25" thickBot="1">
      <c r="A23" s="51" t="s">
        <v>30</v>
      </c>
      <c r="B23" s="52" t="s">
        <v>31</v>
      </c>
      <c r="C23" s="362"/>
      <c r="D23" s="363"/>
      <c r="E23" s="36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20 tháng 10 năm 2012</v>
      </c>
      <c r="J23" s="16"/>
      <c r="K23" s="17"/>
      <c r="M23" s="17"/>
      <c r="N23" s="17"/>
    </row>
    <row r="24" spans="1:7" ht="13.5" customHeight="1">
      <c r="A24" s="199" t="s">
        <v>80</v>
      </c>
      <c r="B24" s="309">
        <v>101</v>
      </c>
      <c r="C24" s="310" t="s">
        <v>195</v>
      </c>
      <c r="D24" s="305">
        <v>2</v>
      </c>
      <c r="E24" s="311"/>
      <c r="F24" s="105"/>
      <c r="G24" s="105"/>
    </row>
    <row r="25" spans="1:7" ht="13.5" customHeight="1">
      <c r="A25" s="95" t="s">
        <v>88</v>
      </c>
      <c r="B25" s="97">
        <v>101</v>
      </c>
      <c r="C25" s="92" t="s">
        <v>196</v>
      </c>
      <c r="D25" s="177">
        <v>3</v>
      </c>
      <c r="E25" s="181" t="s">
        <v>86</v>
      </c>
      <c r="F25" s="105"/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344</v>
      </c>
      <c r="G26" s="105"/>
    </row>
    <row r="27" spans="1:13" ht="13.5" customHeight="1">
      <c r="A27" s="95" t="s">
        <v>88</v>
      </c>
      <c r="B27" s="200">
        <v>211</v>
      </c>
      <c r="C27" s="312" t="s">
        <v>198</v>
      </c>
      <c r="D27" s="177">
        <v>4</v>
      </c>
      <c r="E27" s="181" t="s">
        <v>90</v>
      </c>
      <c r="F27" s="108" t="s">
        <v>84</v>
      </c>
      <c r="G27" s="105"/>
      <c r="H27" s="30" t="s">
        <v>32</v>
      </c>
      <c r="I27" s="356" t="s">
        <v>33</v>
      </c>
      <c r="J27" s="356"/>
      <c r="L27" s="350"/>
      <c r="M27" s="351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345</v>
      </c>
      <c r="G28" s="108"/>
    </row>
    <row r="29" spans="1:7" ht="13.5" customHeight="1">
      <c r="A29" s="95"/>
      <c r="B29" s="97"/>
      <c r="C29" s="179"/>
      <c r="D29" s="187"/>
      <c r="E29" s="181"/>
      <c r="F29" s="105"/>
      <c r="G29" s="105"/>
    </row>
    <row r="30" spans="1:7" ht="12" customHeight="1">
      <c r="A30" s="95"/>
      <c r="B30" s="97"/>
      <c r="C30" s="179"/>
      <c r="D30" s="187"/>
      <c r="E30" s="180"/>
      <c r="F30" s="105"/>
      <c r="G30" s="108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69" t="s">
        <v>35</v>
      </c>
      <c r="B34" s="370"/>
      <c r="C34" s="370"/>
      <c r="D34" s="25"/>
      <c r="E34" s="25"/>
      <c r="F34" s="27">
        <v>21</v>
      </c>
      <c r="G34" s="28"/>
    </row>
    <row r="35" spans="1:7" ht="15.75">
      <c r="A35" s="106"/>
      <c r="B35" s="106"/>
      <c r="C35" s="106"/>
      <c r="D35" s="20"/>
      <c r="E35" s="20"/>
      <c r="F35" s="100"/>
      <c r="G35" s="100"/>
    </row>
  </sheetData>
  <sheetProtection/>
  <mergeCells count="37">
    <mergeCell ref="F8:F9"/>
    <mergeCell ref="A1:D1"/>
    <mergeCell ref="E1:J1"/>
    <mergeCell ref="A2:D2"/>
    <mergeCell ref="E2:J2"/>
    <mergeCell ref="A3:D3"/>
    <mergeCell ref="E3:J3"/>
    <mergeCell ref="J6:J8"/>
    <mergeCell ref="A12:A16"/>
    <mergeCell ref="E12:E14"/>
    <mergeCell ref="H12:H14"/>
    <mergeCell ref="I12:I14"/>
    <mergeCell ref="A6:A11"/>
    <mergeCell ref="G6:G7"/>
    <mergeCell ref="H6:H8"/>
    <mergeCell ref="D8:D9"/>
    <mergeCell ref="I6:I9"/>
    <mergeCell ref="B11:C11"/>
    <mergeCell ref="I27:J27"/>
    <mergeCell ref="L27:M27"/>
    <mergeCell ref="A34:C34"/>
    <mergeCell ref="J17:J19"/>
    <mergeCell ref="B20:C20"/>
    <mergeCell ref="K21:L21"/>
    <mergeCell ref="M21:N21"/>
    <mergeCell ref="A17:A20"/>
    <mergeCell ref="E17:E19"/>
    <mergeCell ref="A22:B22"/>
    <mergeCell ref="C22:E23"/>
    <mergeCell ref="F22:F23"/>
    <mergeCell ref="J12:J15"/>
    <mergeCell ref="D14:D15"/>
    <mergeCell ref="F14:F15"/>
    <mergeCell ref="B16:C16"/>
    <mergeCell ref="D17:D19"/>
    <mergeCell ref="G17:G19"/>
    <mergeCell ref="I17:I18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="95" zoomScaleNormal="95" zoomScalePageLayoutView="0" workbookViewId="0" topLeftCell="A1">
      <selection activeCell="L12" sqref="L12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6" width="17.00390625" style="30" customWidth="1"/>
    <col min="7" max="7" width="14.7109375" style="30" customWidth="1"/>
    <col min="8" max="8" width="16.14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2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L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480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$L$1+($G$4-10)*7</f>
        <v>41204</v>
      </c>
      <c r="J4" s="78">
        <v>35</v>
      </c>
    </row>
    <row r="5" spans="1:10" s="269" customFormat="1" ht="19.5" customHeight="1" thickBot="1">
      <c r="A5" s="268" t="s">
        <v>0</v>
      </c>
      <c r="B5" s="268" t="s">
        <v>6</v>
      </c>
      <c r="C5" s="268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268" t="s">
        <v>14</v>
      </c>
    </row>
    <row r="6" spans="1:9" s="90" customFormat="1" ht="23.25" customHeight="1">
      <c r="A6" s="401" t="s">
        <v>1</v>
      </c>
      <c r="B6" s="270">
        <v>1</v>
      </c>
      <c r="C6" s="270" t="s">
        <v>15</v>
      </c>
      <c r="E6" s="406" t="s">
        <v>420</v>
      </c>
      <c r="G6" s="378" t="s">
        <v>487</v>
      </c>
      <c r="H6" s="406" t="s">
        <v>420</v>
      </c>
      <c r="I6" s="372" t="s">
        <v>332</v>
      </c>
    </row>
    <row r="7" spans="1:9" s="90" customFormat="1" ht="18.75" customHeight="1">
      <c r="A7" s="345"/>
      <c r="B7" s="271">
        <v>2</v>
      </c>
      <c r="C7" s="271" t="s">
        <v>16</v>
      </c>
      <c r="E7" s="407"/>
      <c r="G7" s="380"/>
      <c r="H7" s="407"/>
      <c r="I7" s="373"/>
    </row>
    <row r="8" spans="1:9" s="90" customFormat="1" ht="18.75" customHeight="1">
      <c r="A8" s="345"/>
      <c r="B8" s="271">
        <v>3</v>
      </c>
      <c r="C8" s="271" t="s">
        <v>17</v>
      </c>
      <c r="D8" s="404"/>
      <c r="E8" s="382"/>
      <c r="F8" s="404"/>
      <c r="G8" s="65"/>
      <c r="H8" s="65"/>
      <c r="I8" s="373"/>
    </row>
    <row r="9" spans="1:10" s="90" customFormat="1" ht="33" customHeight="1" thickBot="1">
      <c r="A9" s="345"/>
      <c r="B9" s="272">
        <v>4</v>
      </c>
      <c r="C9" s="272" t="s">
        <v>18</v>
      </c>
      <c r="D9" s="405"/>
      <c r="E9" s="383"/>
      <c r="F9" s="405"/>
      <c r="G9" s="67" t="s">
        <v>489</v>
      </c>
      <c r="H9" s="101"/>
      <c r="I9" s="373"/>
      <c r="J9" s="263"/>
    </row>
    <row r="10" spans="1:10" s="90" customFormat="1" ht="18.75" customHeight="1" hidden="1" thickBot="1">
      <c r="A10" s="345"/>
      <c r="B10" s="271">
        <v>5</v>
      </c>
      <c r="C10" s="272" t="s">
        <v>19</v>
      </c>
      <c r="D10" s="273"/>
      <c r="E10" s="273"/>
      <c r="F10" s="263"/>
      <c r="G10" s="7"/>
      <c r="H10" s="267"/>
      <c r="I10" s="263"/>
      <c r="J10" s="267"/>
    </row>
    <row r="11" spans="1:10" s="90" customFormat="1" ht="18.75" customHeight="1" thickBot="1">
      <c r="A11" s="345"/>
      <c r="B11" s="384" t="s">
        <v>20</v>
      </c>
      <c r="C11" s="385"/>
      <c r="D11" s="88"/>
      <c r="E11" s="172" t="s">
        <v>273</v>
      </c>
      <c r="F11" s="172"/>
      <c r="G11" s="88" t="s">
        <v>488</v>
      </c>
      <c r="H11" s="172" t="s">
        <v>419</v>
      </c>
      <c r="I11" s="172" t="s">
        <v>253</v>
      </c>
      <c r="J11" s="43"/>
    </row>
    <row r="12" spans="1:10" s="90" customFormat="1" ht="24.75" customHeight="1">
      <c r="A12" s="400" t="s">
        <v>2</v>
      </c>
      <c r="B12" s="270">
        <v>1</v>
      </c>
      <c r="C12" s="270" t="s">
        <v>21</v>
      </c>
      <c r="D12" s="373" t="s">
        <v>292</v>
      </c>
      <c r="E12" s="372"/>
      <c r="F12" s="372" t="s">
        <v>293</v>
      </c>
      <c r="G12" s="372" t="s">
        <v>294</v>
      </c>
      <c r="H12" s="346" t="s">
        <v>426</v>
      </c>
      <c r="I12" s="372" t="s">
        <v>295</v>
      </c>
      <c r="J12" s="346" t="s">
        <v>416</v>
      </c>
    </row>
    <row r="13" spans="1:10" s="90" customFormat="1" ht="24.75" customHeight="1" thickBot="1">
      <c r="A13" s="400"/>
      <c r="B13" s="271">
        <v>2</v>
      </c>
      <c r="C13" s="271" t="s">
        <v>22</v>
      </c>
      <c r="D13" s="397"/>
      <c r="E13" s="373"/>
      <c r="F13" s="373"/>
      <c r="G13" s="373"/>
      <c r="H13" s="347"/>
      <c r="I13" s="373"/>
      <c r="J13" s="347"/>
    </row>
    <row r="14" spans="1:10" s="90" customFormat="1" ht="18.75" customHeight="1" thickBot="1">
      <c r="A14" s="400"/>
      <c r="B14" s="271">
        <v>3</v>
      </c>
      <c r="C14" s="271" t="s">
        <v>23</v>
      </c>
      <c r="D14" s="373"/>
      <c r="E14" s="373"/>
      <c r="F14" s="373"/>
      <c r="G14" s="373"/>
      <c r="H14" s="347"/>
      <c r="I14" s="397"/>
      <c r="J14" s="347"/>
    </row>
    <row r="15" spans="1:10" s="90" customFormat="1" ht="18.75" customHeight="1" thickBot="1">
      <c r="A15" s="400"/>
      <c r="B15" s="271">
        <v>4</v>
      </c>
      <c r="C15" s="271" t="s">
        <v>24</v>
      </c>
      <c r="D15" s="397"/>
      <c r="E15" s="64"/>
      <c r="F15" s="397"/>
      <c r="G15" s="107"/>
      <c r="H15" s="298"/>
      <c r="I15" s="66"/>
      <c r="J15" s="299"/>
    </row>
    <row r="16" spans="1:10" s="90" customFormat="1" ht="18.75" customHeight="1" thickBot="1">
      <c r="A16" s="401"/>
      <c r="B16" s="402" t="s">
        <v>20</v>
      </c>
      <c r="C16" s="403"/>
      <c r="D16" s="46" t="s">
        <v>231</v>
      </c>
      <c r="E16" s="9"/>
      <c r="F16" s="47" t="s">
        <v>232</v>
      </c>
      <c r="G16" s="9" t="s">
        <v>228</v>
      </c>
      <c r="H16" s="300" t="s">
        <v>425</v>
      </c>
      <c r="I16" s="9" t="s">
        <v>232</v>
      </c>
      <c r="J16" s="9" t="s">
        <v>411</v>
      </c>
    </row>
    <row r="17" spans="1:10" s="90" customFormat="1" ht="15.75" customHeight="1">
      <c r="A17" s="348" t="s">
        <v>238</v>
      </c>
      <c r="B17" s="270">
        <v>1</v>
      </c>
      <c r="C17" s="270" t="s">
        <v>239</v>
      </c>
      <c r="F17" s="346" t="s">
        <v>412</v>
      </c>
      <c r="G17" s="344"/>
      <c r="I17" s="372"/>
      <c r="J17" s="339"/>
    </row>
    <row r="18" spans="1:10" s="90" customFormat="1" ht="24.75" customHeight="1">
      <c r="A18" s="348"/>
      <c r="B18" s="271">
        <v>2</v>
      </c>
      <c r="C18" s="271" t="s">
        <v>240</v>
      </c>
      <c r="F18" s="347"/>
      <c r="G18" s="347"/>
      <c r="I18" s="373"/>
      <c r="J18" s="340"/>
    </row>
    <row r="19" spans="1:10" s="10" customFormat="1" ht="24.75" customHeight="1" thickBot="1">
      <c r="A19" s="348"/>
      <c r="B19" s="39">
        <v>3</v>
      </c>
      <c r="C19" s="39" t="s">
        <v>241</v>
      </c>
      <c r="F19" s="347"/>
      <c r="G19" s="399"/>
      <c r="I19" s="65"/>
      <c r="J19" s="340"/>
    </row>
    <row r="20" spans="1:10" s="10" customFormat="1" ht="16.5" thickBot="1">
      <c r="A20" s="349"/>
      <c r="B20" s="352" t="s">
        <v>20</v>
      </c>
      <c r="C20" s="353"/>
      <c r="D20" s="46"/>
      <c r="E20" s="42"/>
      <c r="F20" s="9" t="s">
        <v>424</v>
      </c>
      <c r="G20" s="63"/>
      <c r="H20" s="9"/>
      <c r="I20" s="44"/>
      <c r="J20" s="9"/>
    </row>
    <row r="21" spans="1:14" ht="13.5" customHeight="1" thickBot="1">
      <c r="A21" s="48"/>
      <c r="B21" s="49"/>
      <c r="C21" s="50"/>
      <c r="D21" s="11"/>
      <c r="E21" s="11"/>
      <c r="F21" s="11"/>
      <c r="G21" s="45"/>
      <c r="K21" s="355"/>
      <c r="L21" s="356"/>
      <c r="M21" s="356"/>
      <c r="N21" s="356"/>
    </row>
    <row r="22" spans="1:7" ht="11.25" customHeight="1">
      <c r="A22" s="357" t="s">
        <v>26</v>
      </c>
      <c r="B22" s="358"/>
      <c r="C22" s="359" t="s">
        <v>27</v>
      </c>
      <c r="D22" s="360"/>
      <c r="E22" s="361"/>
      <c r="F22" s="367" t="s">
        <v>28</v>
      </c>
      <c r="G22" s="12" t="s">
        <v>29</v>
      </c>
    </row>
    <row r="23" spans="1:14" ht="24" thickBot="1">
      <c r="A23" s="51" t="s">
        <v>30</v>
      </c>
      <c r="B23" s="52" t="s">
        <v>31</v>
      </c>
      <c r="C23" s="362"/>
      <c r="D23" s="363"/>
      <c r="E23" s="364"/>
      <c r="F23" s="368"/>
      <c r="G23" s="13"/>
      <c r="H23" s="14"/>
      <c r="I23" s="15" t="str">
        <f ca="1">"Đà Nẵng, ngày "&amp;TEXT(DAY(TODAY()),"00")&amp;" tháng "&amp;TEXT(MONTH(TODAY()),"00")&amp;" năm "&amp;YEAR(TODAY())</f>
        <v>Đà Nẵng, ngày 20 tháng 10 năm 2012</v>
      </c>
      <c r="J23" s="16"/>
      <c r="K23" s="17"/>
      <c r="M23" s="17"/>
      <c r="N23" s="17"/>
    </row>
    <row r="24" spans="1:7" ht="13.5" customHeight="1">
      <c r="A24" s="95" t="s">
        <v>215</v>
      </c>
      <c r="B24" s="200">
        <v>102</v>
      </c>
      <c r="C24" s="190" t="s">
        <v>216</v>
      </c>
      <c r="D24" s="177">
        <v>2</v>
      </c>
      <c r="E24" s="178"/>
      <c r="F24" s="105"/>
      <c r="G24" s="105"/>
    </row>
    <row r="25" spans="1:7" ht="13.5" customHeight="1">
      <c r="A25" s="95" t="s">
        <v>88</v>
      </c>
      <c r="B25" s="97">
        <v>101</v>
      </c>
      <c r="C25" s="190" t="s">
        <v>196</v>
      </c>
      <c r="D25" s="177">
        <v>3</v>
      </c>
      <c r="E25" s="178" t="s">
        <v>86</v>
      </c>
      <c r="F25" s="105"/>
      <c r="G25" s="105"/>
    </row>
    <row r="26" spans="1:7" ht="13.5" customHeight="1">
      <c r="A26" s="95" t="s">
        <v>81</v>
      </c>
      <c r="B26" s="97">
        <v>100</v>
      </c>
      <c r="C26" s="192" t="s">
        <v>197</v>
      </c>
      <c r="D26" s="177">
        <v>3</v>
      </c>
      <c r="E26" s="181"/>
      <c r="F26" s="108" t="s">
        <v>344</v>
      </c>
      <c r="G26" s="105"/>
    </row>
    <row r="27" spans="1:13" ht="13.5" customHeight="1">
      <c r="A27" s="95" t="s">
        <v>88</v>
      </c>
      <c r="B27" s="200">
        <v>211</v>
      </c>
      <c r="C27" s="191" t="s">
        <v>198</v>
      </c>
      <c r="D27" s="177">
        <v>4</v>
      </c>
      <c r="E27" s="181" t="s">
        <v>90</v>
      </c>
      <c r="F27" s="108" t="s">
        <v>84</v>
      </c>
      <c r="G27" s="108"/>
      <c r="H27" s="30" t="s">
        <v>32</v>
      </c>
      <c r="I27" s="356" t="s">
        <v>33</v>
      </c>
      <c r="J27" s="356"/>
      <c r="L27" s="350"/>
      <c r="M27" s="351"/>
    </row>
    <row r="28" spans="1:7" ht="13.5" customHeight="1">
      <c r="A28" s="182" t="s">
        <v>82</v>
      </c>
      <c r="B28" s="183">
        <v>101</v>
      </c>
      <c r="C28" s="184" t="s">
        <v>199</v>
      </c>
      <c r="D28" s="185">
        <v>2</v>
      </c>
      <c r="E28" s="186" t="s">
        <v>91</v>
      </c>
      <c r="F28" s="108" t="s">
        <v>418</v>
      </c>
      <c r="G28" s="108"/>
    </row>
    <row r="29" spans="1:7" ht="13.5" customHeight="1">
      <c r="A29" s="95"/>
      <c r="B29" s="97"/>
      <c r="C29" s="179"/>
      <c r="D29" s="187"/>
      <c r="E29" s="180"/>
      <c r="F29" s="105"/>
      <c r="G29" s="105"/>
    </row>
    <row r="30" spans="1:7" ht="12" customHeight="1">
      <c r="A30" s="83"/>
      <c r="B30" s="87"/>
      <c r="C30" s="85"/>
      <c r="D30" s="20"/>
      <c r="E30" s="53"/>
      <c r="F30" s="86"/>
      <c r="G30" s="55"/>
    </row>
    <row r="31" spans="1:7" ht="22.5" customHeight="1">
      <c r="A31" s="83"/>
      <c r="B31" s="84"/>
      <c r="C31" s="85"/>
      <c r="D31" s="20"/>
      <c r="E31" s="20"/>
      <c r="F31" s="86"/>
      <c r="G31" s="56"/>
    </row>
    <row r="32" spans="1:7" ht="13.5" customHeight="1">
      <c r="A32" s="18"/>
      <c r="B32" s="21"/>
      <c r="C32" s="19"/>
      <c r="D32" s="20"/>
      <c r="E32" s="20"/>
      <c r="F32" s="54"/>
      <c r="G32" s="57"/>
    </row>
    <row r="33" spans="1:10" ht="13.5" customHeight="1" thickBot="1">
      <c r="A33" s="22"/>
      <c r="B33" s="23"/>
      <c r="C33" s="24"/>
      <c r="D33" s="25"/>
      <c r="E33" s="26"/>
      <c r="F33" s="58"/>
      <c r="G33" s="59"/>
      <c r="H33" s="32" t="s">
        <v>34</v>
      </c>
      <c r="I33" s="32"/>
      <c r="J33" s="32"/>
    </row>
    <row r="34" spans="1:7" ht="16.5" thickBot="1">
      <c r="A34" s="369" t="s">
        <v>35</v>
      </c>
      <c r="B34" s="370"/>
      <c r="C34" s="370"/>
      <c r="D34" s="25"/>
      <c r="E34" s="25"/>
      <c r="F34" s="27">
        <v>17</v>
      </c>
      <c r="G34" s="28"/>
    </row>
    <row r="35" spans="2:3" s="32" customFormat="1" ht="15.75">
      <c r="B35" s="31"/>
      <c r="C35" s="31"/>
    </row>
  </sheetData>
  <sheetProtection/>
  <mergeCells count="40">
    <mergeCell ref="I12:I14"/>
    <mergeCell ref="I6:I9"/>
    <mergeCell ref="A1:D1"/>
    <mergeCell ref="E1:J1"/>
    <mergeCell ref="A2:D2"/>
    <mergeCell ref="E2:J2"/>
    <mergeCell ref="A6:A11"/>
    <mergeCell ref="B11:C11"/>
    <mergeCell ref="A3:D3"/>
    <mergeCell ref="E3:J3"/>
    <mergeCell ref="B20:C20"/>
    <mergeCell ref="H12:H14"/>
    <mergeCell ref="D12:D13"/>
    <mergeCell ref="G12:G14"/>
    <mergeCell ref="G6:G7"/>
    <mergeCell ref="E8:E9"/>
    <mergeCell ref="D8:D9"/>
    <mergeCell ref="F8:F9"/>
    <mergeCell ref="H6:H7"/>
    <mergeCell ref="E6:E7"/>
    <mergeCell ref="E12:E14"/>
    <mergeCell ref="F12:F13"/>
    <mergeCell ref="J12:J14"/>
    <mergeCell ref="F14:F15"/>
    <mergeCell ref="G17:G19"/>
    <mergeCell ref="A34:C34"/>
    <mergeCell ref="A12:A16"/>
    <mergeCell ref="B16:C16"/>
    <mergeCell ref="I27:J27"/>
    <mergeCell ref="D14:D15"/>
    <mergeCell ref="L27:M27"/>
    <mergeCell ref="F22:F23"/>
    <mergeCell ref="J17:J19"/>
    <mergeCell ref="M21:N21"/>
    <mergeCell ref="A22:B22"/>
    <mergeCell ref="F17:F19"/>
    <mergeCell ref="C22:E23"/>
    <mergeCell ref="K21:L21"/>
    <mergeCell ref="I17:I18"/>
    <mergeCell ref="A17:A20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E6" sqref="E6:E11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4.8515625" style="30" customWidth="1"/>
    <col min="6" max="6" width="16.7109375" style="30" customWidth="1"/>
    <col min="7" max="7" width="17.4218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11.28125" style="30" bestFit="1" customWidth="1"/>
    <col min="12" max="16384" width="10.421875" style="30" customWidth="1"/>
  </cols>
  <sheetData>
    <row r="1" spans="1:11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K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348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$K$1+($G$4-10)*7</f>
        <v>41204</v>
      </c>
      <c r="J4" s="78">
        <v>38</v>
      </c>
    </row>
    <row r="5" spans="1:14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  <c r="L5" s="10" t="s">
        <v>451</v>
      </c>
      <c r="M5" s="10"/>
      <c r="N5" s="10"/>
    </row>
    <row r="6" spans="1:12" s="10" customFormat="1" ht="15.75" customHeight="1">
      <c r="A6" s="349" t="s">
        <v>1</v>
      </c>
      <c r="B6" s="37">
        <v>1</v>
      </c>
      <c r="C6" s="37" t="s">
        <v>15</v>
      </c>
      <c r="D6" s="411" t="s">
        <v>333</v>
      </c>
      <c r="E6" s="378" t="s">
        <v>487</v>
      </c>
      <c r="F6" s="264"/>
      <c r="G6" s="346"/>
      <c r="H6" s="255"/>
      <c r="I6" s="346"/>
      <c r="J6" s="4"/>
      <c r="L6" s="10" t="s">
        <v>452</v>
      </c>
    </row>
    <row r="7" spans="1:14" s="10" customFormat="1" ht="18" customHeight="1">
      <c r="A7" s="377"/>
      <c r="B7" s="39">
        <v>2</v>
      </c>
      <c r="C7" s="39" t="s">
        <v>16</v>
      </c>
      <c r="D7" s="412"/>
      <c r="E7" s="380"/>
      <c r="F7" s="263"/>
      <c r="G7" s="347"/>
      <c r="H7" s="256"/>
      <c r="I7" s="347"/>
      <c r="J7" s="6"/>
      <c r="L7" s="10" t="s">
        <v>453</v>
      </c>
      <c r="N7" s="10" t="s">
        <v>456</v>
      </c>
    </row>
    <row r="8" spans="1:14" s="10" customFormat="1" ht="22.5" customHeight="1">
      <c r="A8" s="377"/>
      <c r="B8" s="39">
        <v>3</v>
      </c>
      <c r="C8" s="39" t="s">
        <v>17</v>
      </c>
      <c r="D8" s="412"/>
      <c r="E8" s="65"/>
      <c r="F8" s="263"/>
      <c r="G8" s="410" t="s">
        <v>398</v>
      </c>
      <c r="H8" s="256"/>
      <c r="I8" s="410" t="s">
        <v>398</v>
      </c>
      <c r="J8" s="5"/>
      <c r="L8" s="10" t="s">
        <v>454</v>
      </c>
      <c r="N8" s="10" t="s">
        <v>455</v>
      </c>
    </row>
    <row r="9" spans="1:10" s="10" customFormat="1" ht="30.75" customHeight="1" thickBot="1">
      <c r="A9" s="377"/>
      <c r="B9" s="40">
        <v>4</v>
      </c>
      <c r="C9" s="40" t="s">
        <v>18</v>
      </c>
      <c r="D9" s="413"/>
      <c r="E9" s="67" t="s">
        <v>489</v>
      </c>
      <c r="F9" s="265"/>
      <c r="G9" s="414"/>
      <c r="H9" s="173"/>
      <c r="I9" s="414"/>
      <c r="J9" s="5"/>
    </row>
    <row r="10" spans="1:10" s="10" customFormat="1" ht="24.75" customHeight="1" hidden="1" thickBot="1">
      <c r="A10" s="377"/>
      <c r="B10" s="39">
        <v>5</v>
      </c>
      <c r="C10" s="40" t="s">
        <v>19</v>
      </c>
      <c r="D10" s="46"/>
      <c r="E10" s="7"/>
      <c r="F10" s="46"/>
      <c r="G10" s="46"/>
      <c r="H10" s="46"/>
      <c r="I10" s="46"/>
      <c r="J10" s="8"/>
    </row>
    <row r="11" spans="1:10" s="10" customFormat="1" ht="27.75" customHeight="1" thickBot="1">
      <c r="A11" s="377"/>
      <c r="B11" s="386" t="s">
        <v>20</v>
      </c>
      <c r="C11" s="387"/>
      <c r="D11" s="46" t="s">
        <v>244</v>
      </c>
      <c r="E11" s="88" t="s">
        <v>488</v>
      </c>
      <c r="F11" s="46"/>
      <c r="G11" s="88"/>
      <c r="H11" s="88"/>
      <c r="I11" s="88"/>
      <c r="J11" s="88"/>
    </row>
    <row r="12" spans="1:10" s="10" customFormat="1" ht="30" customHeight="1">
      <c r="A12" s="348" t="s">
        <v>2</v>
      </c>
      <c r="B12" s="37">
        <v>1</v>
      </c>
      <c r="C12" s="37" t="s">
        <v>21</v>
      </c>
      <c r="D12" s="417"/>
      <c r="E12" s="382" t="s">
        <v>393</v>
      </c>
      <c r="F12" s="372" t="s">
        <v>305</v>
      </c>
      <c r="G12" s="409" t="s">
        <v>393</v>
      </c>
      <c r="H12" s="372" t="s">
        <v>305</v>
      </c>
      <c r="J12" s="339"/>
    </row>
    <row r="13" spans="1:10" s="10" customFormat="1" ht="24.75" customHeight="1" thickBot="1">
      <c r="A13" s="348"/>
      <c r="B13" s="39">
        <v>2</v>
      </c>
      <c r="C13" s="39" t="s">
        <v>22</v>
      </c>
      <c r="D13" s="418"/>
      <c r="E13" s="415"/>
      <c r="F13" s="397"/>
      <c r="G13" s="410"/>
      <c r="H13" s="397"/>
      <c r="J13" s="340"/>
    </row>
    <row r="14" spans="1:10" s="10" customFormat="1" ht="24.75" customHeight="1">
      <c r="A14" s="348"/>
      <c r="B14" s="39">
        <v>3</v>
      </c>
      <c r="C14" s="39" t="s">
        <v>23</v>
      </c>
      <c r="D14" s="415"/>
      <c r="E14" s="373" t="s">
        <v>303</v>
      </c>
      <c r="F14" s="373" t="s">
        <v>304</v>
      </c>
      <c r="G14" s="380" t="s">
        <v>383</v>
      </c>
      <c r="I14" s="373" t="s">
        <v>304</v>
      </c>
      <c r="J14" s="340"/>
    </row>
    <row r="15" spans="1:10" s="10" customFormat="1" ht="27" customHeight="1" thickBot="1">
      <c r="A15" s="348"/>
      <c r="B15" s="39">
        <v>4</v>
      </c>
      <c r="C15" s="39" t="s">
        <v>24</v>
      </c>
      <c r="D15" s="416"/>
      <c r="E15" s="397"/>
      <c r="F15" s="397"/>
      <c r="G15" s="408"/>
      <c r="I15" s="397"/>
      <c r="J15" s="371"/>
    </row>
    <row r="16" spans="1:10" s="10" customFormat="1" ht="24" customHeight="1" thickBot="1">
      <c r="A16" s="349"/>
      <c r="B16" s="352" t="s">
        <v>20</v>
      </c>
      <c r="C16" s="353"/>
      <c r="D16" s="46"/>
      <c r="E16" s="46" t="s">
        <v>250</v>
      </c>
      <c r="F16" s="46" t="s">
        <v>249</v>
      </c>
      <c r="G16" s="330" t="s">
        <v>253</v>
      </c>
      <c r="H16" s="44" t="s">
        <v>272</v>
      </c>
      <c r="I16" s="44" t="s">
        <v>250</v>
      </c>
      <c r="J16" s="9"/>
    </row>
    <row r="17" spans="1:12" ht="13.5" customHeight="1" thickBot="1">
      <c r="A17" s="48" t="s">
        <v>25</v>
      </c>
      <c r="B17" s="49"/>
      <c r="C17" s="50"/>
      <c r="D17" s="11"/>
      <c r="E17" s="11"/>
      <c r="F17" s="11"/>
      <c r="G17" s="45"/>
      <c r="K17" s="29"/>
      <c r="L17" s="29"/>
    </row>
    <row r="18" spans="1:7" ht="11.25" customHeight="1">
      <c r="A18" s="357" t="s">
        <v>26</v>
      </c>
      <c r="B18" s="358"/>
      <c r="C18" s="359" t="s">
        <v>27</v>
      </c>
      <c r="D18" s="360"/>
      <c r="E18" s="361"/>
      <c r="F18" s="367" t="s">
        <v>28</v>
      </c>
      <c r="G18" s="12" t="s">
        <v>29</v>
      </c>
    </row>
    <row r="19" spans="1:12" ht="23.25" thickBot="1">
      <c r="A19" s="51" t="s">
        <v>30</v>
      </c>
      <c r="B19" s="52" t="s">
        <v>31</v>
      </c>
      <c r="C19" s="362"/>
      <c r="D19" s="363"/>
      <c r="E19" s="364"/>
      <c r="F19" s="368"/>
      <c r="G19" s="13"/>
      <c r="H19" s="14"/>
      <c r="I19" s="15" t="str">
        <f ca="1">"Đà Nẵng, ngày "&amp;TEXT(DAY(TODAY()),"00")&amp;" tháng "&amp;TEXT(MONTH(TODAY()),"00")&amp;" năm "&amp;YEAR(TODAY())</f>
        <v>Đà Nẵng, ngày 20 tháng 10 năm 2012</v>
      </c>
      <c r="J19" s="16"/>
      <c r="L19" s="17"/>
    </row>
    <row r="20" spans="1:7" ht="13.5" customHeight="1">
      <c r="A20" s="95" t="s">
        <v>80</v>
      </c>
      <c r="B20" s="97">
        <v>101</v>
      </c>
      <c r="C20" s="190" t="s">
        <v>195</v>
      </c>
      <c r="D20" s="177">
        <v>2</v>
      </c>
      <c r="E20" s="178"/>
      <c r="F20" s="105"/>
      <c r="G20" s="105"/>
    </row>
    <row r="21" spans="1:7" ht="13.5" customHeight="1">
      <c r="A21" s="95" t="s">
        <v>200</v>
      </c>
      <c r="B21" s="97">
        <v>103</v>
      </c>
      <c r="C21" s="190" t="s">
        <v>201</v>
      </c>
      <c r="D21" s="177">
        <v>3</v>
      </c>
      <c r="E21" s="178" t="s">
        <v>86</v>
      </c>
      <c r="F21" s="105" t="s">
        <v>309</v>
      </c>
      <c r="G21" s="105"/>
    </row>
    <row r="22" spans="1:7" ht="13.5" customHeight="1">
      <c r="A22" s="95" t="s">
        <v>215</v>
      </c>
      <c r="B22" s="97">
        <v>101</v>
      </c>
      <c r="C22" s="190" t="s">
        <v>217</v>
      </c>
      <c r="D22" s="177">
        <v>2</v>
      </c>
      <c r="E22" s="178"/>
      <c r="F22" s="105"/>
      <c r="G22" s="108"/>
    </row>
    <row r="23" spans="1:11" ht="13.5" customHeight="1">
      <c r="A23" s="175" t="s">
        <v>202</v>
      </c>
      <c r="B23" s="176">
        <v>101</v>
      </c>
      <c r="C23" s="190" t="s">
        <v>203</v>
      </c>
      <c r="D23" s="177">
        <v>3</v>
      </c>
      <c r="E23" s="178" t="s">
        <v>86</v>
      </c>
      <c r="F23" s="105" t="s">
        <v>307</v>
      </c>
      <c r="G23" s="105"/>
      <c r="H23" s="30" t="s">
        <v>32</v>
      </c>
      <c r="I23" s="356" t="s">
        <v>33</v>
      </c>
      <c r="J23" s="356"/>
      <c r="K23" s="135"/>
    </row>
    <row r="24" spans="1:7" ht="13.5" customHeight="1">
      <c r="A24" s="175" t="s">
        <v>204</v>
      </c>
      <c r="B24" s="176">
        <v>111</v>
      </c>
      <c r="C24" s="190" t="s">
        <v>205</v>
      </c>
      <c r="D24" s="177">
        <v>2</v>
      </c>
      <c r="E24" s="178"/>
      <c r="F24" s="105" t="s">
        <v>308</v>
      </c>
      <c r="G24" s="105"/>
    </row>
    <row r="25" spans="1:7" ht="13.5" customHeight="1">
      <c r="A25" s="95" t="s">
        <v>206</v>
      </c>
      <c r="B25" s="97">
        <v>101</v>
      </c>
      <c r="C25" s="92" t="s">
        <v>207</v>
      </c>
      <c r="D25" s="177">
        <v>2</v>
      </c>
      <c r="E25" s="223"/>
      <c r="F25" s="30" t="s">
        <v>282</v>
      </c>
      <c r="G25" s="105"/>
    </row>
    <row r="26" spans="1:7" ht="12" customHeight="1">
      <c r="A26" s="95"/>
      <c r="B26" s="97"/>
      <c r="C26" s="92"/>
      <c r="D26" s="313"/>
      <c r="E26" s="181"/>
      <c r="F26" s="105"/>
      <c r="G26" s="105"/>
    </row>
    <row r="27" spans="1:7" ht="22.5" customHeight="1">
      <c r="A27" s="95"/>
      <c r="B27" s="97"/>
      <c r="C27" s="192"/>
      <c r="D27" s="193"/>
      <c r="E27" s="96"/>
      <c r="F27" s="105"/>
      <c r="G27" s="105"/>
    </row>
    <row r="28" spans="1:7" ht="13.5" customHeight="1">
      <c r="A28" s="194"/>
      <c r="B28" s="195"/>
      <c r="C28" s="196"/>
      <c r="D28" s="197"/>
      <c r="E28" s="198"/>
      <c r="F28" s="105"/>
      <c r="G28" s="105"/>
    </row>
    <row r="29" spans="1:10" ht="13.5" customHeight="1" thickBot="1">
      <c r="A29" s="22"/>
      <c r="B29" s="23"/>
      <c r="C29" s="24"/>
      <c r="D29" s="25"/>
      <c r="E29" s="26"/>
      <c r="F29" s="58"/>
      <c r="G29" s="59"/>
      <c r="H29" s="32" t="s">
        <v>34</v>
      </c>
      <c r="I29" s="32"/>
      <c r="J29" s="32"/>
    </row>
    <row r="30" spans="1:7" ht="16.5" thickBot="1">
      <c r="A30" s="369" t="s">
        <v>35</v>
      </c>
      <c r="B30" s="370"/>
      <c r="C30" s="370"/>
      <c r="D30" s="25"/>
      <c r="E30" s="25"/>
      <c r="F30" s="27">
        <v>21</v>
      </c>
      <c r="G30" s="28"/>
    </row>
    <row r="31" spans="2:3" s="32" customFormat="1" ht="15.75">
      <c r="B31" s="31"/>
      <c r="C31" s="31"/>
    </row>
  </sheetData>
  <sheetProtection/>
  <mergeCells count="32">
    <mergeCell ref="I23:J23"/>
    <mergeCell ref="I14:I15"/>
    <mergeCell ref="C18:E19"/>
    <mergeCell ref="J12:J15"/>
    <mergeCell ref="F18:F19"/>
    <mergeCell ref="B16:C16"/>
    <mergeCell ref="I8:I9"/>
    <mergeCell ref="D14:D15"/>
    <mergeCell ref="H12:H13"/>
    <mergeCell ref="I6:I7"/>
    <mergeCell ref="G8:G9"/>
    <mergeCell ref="D12:D13"/>
    <mergeCell ref="E12:E13"/>
    <mergeCell ref="F14:F15"/>
    <mergeCell ref="A1:D1"/>
    <mergeCell ref="E1:J1"/>
    <mergeCell ref="A2:D2"/>
    <mergeCell ref="E2:J2"/>
    <mergeCell ref="A12:A16"/>
    <mergeCell ref="A6:A11"/>
    <mergeCell ref="B11:C11"/>
    <mergeCell ref="D6:D9"/>
    <mergeCell ref="E3:J3"/>
    <mergeCell ref="A3:D3"/>
    <mergeCell ref="A30:C30"/>
    <mergeCell ref="A18:B18"/>
    <mergeCell ref="G6:G7"/>
    <mergeCell ref="E14:E15"/>
    <mergeCell ref="F12:F13"/>
    <mergeCell ref="G14:G15"/>
    <mergeCell ref="G12:G13"/>
    <mergeCell ref="E6:E7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35">
      <selection activeCell="M12" sqref="M12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7.00390625" style="30" customWidth="1"/>
    <col min="6" max="6" width="18.00390625" style="30" customWidth="1"/>
    <col min="7" max="7" width="14.7109375" style="30" customWidth="1"/>
    <col min="8" max="8" width="15.003906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1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K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350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$K$1+($G$4-10)*7</f>
        <v>41204</v>
      </c>
      <c r="J4" s="78">
        <v>43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0" s="10" customFormat="1" ht="18" customHeight="1">
      <c r="A6" s="349" t="s">
        <v>1</v>
      </c>
      <c r="B6" s="37">
        <v>1</v>
      </c>
      <c r="C6" s="37" t="s">
        <v>15</v>
      </c>
      <c r="D6" s="372"/>
      <c r="F6" s="264"/>
      <c r="G6" s="378" t="s">
        <v>487</v>
      </c>
      <c r="H6" s="394" t="s">
        <v>289</v>
      </c>
      <c r="I6" s="378"/>
      <c r="J6" s="4"/>
    </row>
    <row r="7" spans="1:10" s="10" customFormat="1" ht="18.75" customHeight="1">
      <c r="A7" s="377"/>
      <c r="B7" s="39">
        <v>2</v>
      </c>
      <c r="C7" s="39" t="s">
        <v>16</v>
      </c>
      <c r="D7" s="373"/>
      <c r="F7" s="263"/>
      <c r="G7" s="380"/>
      <c r="H7" s="419"/>
      <c r="I7" s="380"/>
      <c r="J7" s="6"/>
    </row>
    <row r="8" spans="1:10" s="10" customFormat="1" ht="24" customHeight="1">
      <c r="A8" s="377"/>
      <c r="B8" s="39">
        <v>3</v>
      </c>
      <c r="C8" s="39" t="s">
        <v>17</v>
      </c>
      <c r="D8" s="373"/>
      <c r="F8" s="263"/>
      <c r="G8" s="65"/>
      <c r="H8" s="419"/>
      <c r="I8" s="65"/>
      <c r="J8" s="5"/>
    </row>
    <row r="9" spans="1:10" s="10" customFormat="1" ht="30" customHeight="1" thickBot="1">
      <c r="A9" s="377"/>
      <c r="B9" s="40">
        <v>4</v>
      </c>
      <c r="C9" s="40" t="s">
        <v>18</v>
      </c>
      <c r="D9" s="174"/>
      <c r="F9" s="265"/>
      <c r="G9" s="67" t="s">
        <v>489</v>
      </c>
      <c r="H9" s="419"/>
      <c r="I9" s="67"/>
      <c r="J9" s="5"/>
    </row>
    <row r="10" spans="1:10" s="10" customFormat="1" ht="24.75" customHeight="1" hidden="1" thickBot="1">
      <c r="A10" s="377"/>
      <c r="B10" s="39">
        <v>5</v>
      </c>
      <c r="C10" s="40" t="s">
        <v>19</v>
      </c>
      <c r="D10" s="38"/>
      <c r="E10" s="5"/>
      <c r="F10" s="8"/>
      <c r="G10" s="7"/>
      <c r="H10" s="5"/>
      <c r="I10" s="7"/>
      <c r="J10" s="8"/>
    </row>
    <row r="11" spans="1:10" s="10" customFormat="1" ht="27" customHeight="1" thickBot="1">
      <c r="A11" s="377"/>
      <c r="B11" s="386" t="s">
        <v>20</v>
      </c>
      <c r="C11" s="387"/>
      <c r="D11" s="46"/>
      <c r="E11" s="42"/>
      <c r="F11" s="9"/>
      <c r="G11" s="88" t="s">
        <v>488</v>
      </c>
      <c r="H11" s="44" t="s">
        <v>258</v>
      </c>
      <c r="I11" s="88"/>
      <c r="J11" s="43"/>
    </row>
    <row r="12" spans="1:10" s="10" customFormat="1" ht="35.25" customHeight="1">
      <c r="A12" s="348" t="s">
        <v>2</v>
      </c>
      <c r="B12" s="37">
        <v>1</v>
      </c>
      <c r="C12" s="37" t="s">
        <v>21</v>
      </c>
      <c r="D12" s="372" t="s">
        <v>400</v>
      </c>
      <c r="E12" s="415" t="s">
        <v>303</v>
      </c>
      <c r="F12" s="373" t="s">
        <v>304</v>
      </c>
      <c r="G12" s="415" t="s">
        <v>303</v>
      </c>
      <c r="I12" s="373" t="s">
        <v>304</v>
      </c>
      <c r="J12" s="339"/>
    </row>
    <row r="13" spans="1:10" s="10" customFormat="1" ht="24.75" customHeight="1" thickBot="1">
      <c r="A13" s="348"/>
      <c r="B13" s="39">
        <v>2</v>
      </c>
      <c r="C13" s="39" t="s">
        <v>22</v>
      </c>
      <c r="D13" s="373"/>
      <c r="E13" s="416"/>
      <c r="F13" s="397"/>
      <c r="G13" s="416"/>
      <c r="I13" s="397"/>
      <c r="J13" s="340"/>
    </row>
    <row r="14" spans="1:10" s="10" customFormat="1" ht="24.75" customHeight="1">
      <c r="A14" s="348"/>
      <c r="B14" s="39">
        <v>3</v>
      </c>
      <c r="C14" s="39" t="s">
        <v>23</v>
      </c>
      <c r="D14" s="373"/>
      <c r="E14" s="382" t="s">
        <v>393</v>
      </c>
      <c r="F14" s="372" t="s">
        <v>305</v>
      </c>
      <c r="G14" s="382" t="s">
        <v>393</v>
      </c>
      <c r="H14" s="372" t="s">
        <v>305</v>
      </c>
      <c r="I14" s="372"/>
      <c r="J14" s="340"/>
    </row>
    <row r="15" spans="1:10" s="10" customFormat="1" ht="30.75" customHeight="1" thickBot="1">
      <c r="A15" s="348"/>
      <c r="B15" s="39">
        <v>4</v>
      </c>
      <c r="C15" s="39" t="s">
        <v>24</v>
      </c>
      <c r="D15" s="174"/>
      <c r="E15" s="415"/>
      <c r="F15" s="397"/>
      <c r="G15" s="415"/>
      <c r="H15" s="397"/>
      <c r="I15" s="397"/>
      <c r="J15" s="371"/>
    </row>
    <row r="16" spans="1:10" s="10" customFormat="1" ht="16.5" thickBot="1">
      <c r="A16" s="349"/>
      <c r="B16" s="352" t="s">
        <v>20</v>
      </c>
      <c r="C16" s="353"/>
      <c r="D16" s="46" t="s">
        <v>262</v>
      </c>
      <c r="E16" s="46" t="s">
        <v>262</v>
      </c>
      <c r="F16" s="46" t="s">
        <v>262</v>
      </c>
      <c r="G16" s="46" t="s">
        <v>262</v>
      </c>
      <c r="H16" s="44" t="s">
        <v>262</v>
      </c>
      <c r="I16" s="297" t="s">
        <v>250</v>
      </c>
      <c r="J16" s="9"/>
    </row>
    <row r="17" spans="1:14" ht="13.5" customHeight="1" thickBot="1">
      <c r="A17" s="48" t="s">
        <v>25</v>
      </c>
      <c r="B17" s="49"/>
      <c r="C17" s="50"/>
      <c r="D17" s="11"/>
      <c r="E17" s="11"/>
      <c r="F17" s="11"/>
      <c r="G17" s="45"/>
      <c r="K17" s="355"/>
      <c r="L17" s="356"/>
      <c r="M17" s="356"/>
      <c r="N17" s="356"/>
    </row>
    <row r="18" spans="1:7" ht="11.25" customHeight="1">
      <c r="A18" s="357" t="s">
        <v>26</v>
      </c>
      <c r="B18" s="358"/>
      <c r="C18" s="359" t="s">
        <v>27</v>
      </c>
      <c r="D18" s="360"/>
      <c r="E18" s="361"/>
      <c r="F18" s="367" t="s">
        <v>28</v>
      </c>
      <c r="G18" s="12" t="s">
        <v>29</v>
      </c>
    </row>
    <row r="19" spans="1:14" ht="24" thickBot="1">
      <c r="A19" s="51" t="s">
        <v>30</v>
      </c>
      <c r="B19" s="52" t="s">
        <v>31</v>
      </c>
      <c r="C19" s="362"/>
      <c r="D19" s="363"/>
      <c r="E19" s="364"/>
      <c r="F19" s="368"/>
      <c r="G19" s="13"/>
      <c r="H19" s="14"/>
      <c r="I19" s="15" t="str">
        <f ca="1">"Đà Nẵng, ngày "&amp;TEXT(DAY(TODAY()),"00")&amp;" tháng "&amp;TEXT(MONTH(TODAY()),"00")&amp;" năm "&amp;YEAR(TODAY())</f>
        <v>Đà Nẵng, ngày 20 tháng 10 năm 2012</v>
      </c>
      <c r="J19" s="16"/>
      <c r="K19" s="17"/>
      <c r="M19" s="17"/>
      <c r="N19" s="17"/>
    </row>
    <row r="20" spans="1:7" ht="13.5" customHeight="1">
      <c r="A20" s="95" t="s">
        <v>208</v>
      </c>
      <c r="B20" s="97">
        <v>100</v>
      </c>
      <c r="C20" s="190" t="s">
        <v>209</v>
      </c>
      <c r="D20" s="177">
        <v>2</v>
      </c>
      <c r="E20" s="178"/>
      <c r="F20" s="105"/>
      <c r="G20" s="105"/>
    </row>
    <row r="21" spans="1:7" ht="13.5" customHeight="1">
      <c r="A21" s="95" t="s">
        <v>200</v>
      </c>
      <c r="B21" s="97">
        <v>103</v>
      </c>
      <c r="C21" s="190" t="s">
        <v>201</v>
      </c>
      <c r="D21" s="177">
        <v>3</v>
      </c>
      <c r="E21" s="178" t="s">
        <v>86</v>
      </c>
      <c r="F21" s="105" t="s">
        <v>309</v>
      </c>
      <c r="G21" s="105"/>
    </row>
    <row r="22" spans="1:7" ht="13.5" customHeight="1">
      <c r="A22" s="175" t="s">
        <v>202</v>
      </c>
      <c r="B22" s="176">
        <v>101</v>
      </c>
      <c r="C22" s="190" t="s">
        <v>203</v>
      </c>
      <c r="D22" s="177">
        <v>3</v>
      </c>
      <c r="E22" s="178" t="s">
        <v>86</v>
      </c>
      <c r="F22" s="105" t="s">
        <v>211</v>
      </c>
      <c r="G22" s="105"/>
    </row>
    <row r="23" spans="1:13" ht="13.5" customHeight="1">
      <c r="A23" s="95" t="s">
        <v>204</v>
      </c>
      <c r="B23" s="97">
        <v>101</v>
      </c>
      <c r="C23" s="191" t="s">
        <v>210</v>
      </c>
      <c r="D23" s="177">
        <v>2</v>
      </c>
      <c r="E23" s="178"/>
      <c r="F23" s="105" t="s">
        <v>399</v>
      </c>
      <c r="G23" s="105"/>
      <c r="H23" s="30" t="s">
        <v>32</v>
      </c>
      <c r="I23" s="356" t="s">
        <v>33</v>
      </c>
      <c r="J23" s="356"/>
      <c r="L23" s="350"/>
      <c r="M23" s="351"/>
    </row>
    <row r="24" spans="1:7" ht="13.5" customHeight="1">
      <c r="A24" s="95" t="s">
        <v>204</v>
      </c>
      <c r="B24" s="97">
        <v>111</v>
      </c>
      <c r="C24" s="191" t="s">
        <v>205</v>
      </c>
      <c r="D24" s="177">
        <v>2</v>
      </c>
      <c r="E24" s="178"/>
      <c r="F24" s="105" t="s">
        <v>306</v>
      </c>
      <c r="G24" s="108"/>
    </row>
    <row r="25" spans="1:7" ht="13.5" customHeight="1">
      <c r="A25" s="182" t="s">
        <v>206</v>
      </c>
      <c r="B25" s="183">
        <v>101</v>
      </c>
      <c r="C25" s="184" t="s">
        <v>207</v>
      </c>
      <c r="D25" s="185">
        <v>2</v>
      </c>
      <c r="E25" s="186" t="s">
        <v>91</v>
      </c>
      <c r="F25" s="105" t="s">
        <v>282</v>
      </c>
      <c r="G25" s="105"/>
    </row>
    <row r="26" spans="1:7" ht="12" customHeight="1">
      <c r="A26" s="95"/>
      <c r="B26" s="97"/>
      <c r="C26" s="192"/>
      <c r="D26" s="193"/>
      <c r="E26" s="96"/>
      <c r="F26" s="105"/>
      <c r="G26" s="105"/>
    </row>
    <row r="27" spans="1:7" ht="13.5" customHeight="1">
      <c r="A27" s="18"/>
      <c r="B27" s="21"/>
      <c r="C27" s="19"/>
      <c r="D27" s="20"/>
      <c r="E27" s="20"/>
      <c r="F27" s="54"/>
      <c r="G27" s="57"/>
    </row>
    <row r="28" spans="1:10" ht="13.5" customHeight="1" thickBot="1">
      <c r="A28" s="22"/>
      <c r="B28" s="23"/>
      <c r="C28" s="24"/>
      <c r="D28" s="25"/>
      <c r="E28" s="26"/>
      <c r="F28" s="58"/>
      <c r="G28" s="59"/>
      <c r="H28" s="32" t="s">
        <v>34</v>
      </c>
      <c r="I28" s="32"/>
      <c r="J28" s="32"/>
    </row>
    <row r="29" spans="1:7" ht="16.5" thickBot="1">
      <c r="A29" s="369" t="s">
        <v>35</v>
      </c>
      <c r="B29" s="370"/>
      <c r="C29" s="370"/>
      <c r="D29" s="25"/>
      <c r="E29" s="25"/>
      <c r="F29" s="27">
        <v>21</v>
      </c>
      <c r="G29" s="28"/>
    </row>
    <row r="30" spans="2:3" s="32" customFormat="1" ht="15.75">
      <c r="B30" s="31"/>
      <c r="C30" s="31"/>
    </row>
    <row r="31" spans="1:3" ht="15.75">
      <c r="A31" s="2"/>
      <c r="B31" s="60"/>
      <c r="C31" s="61"/>
    </row>
    <row r="32" spans="1:3" ht="15.75">
      <c r="A32" s="1"/>
      <c r="B32" s="62"/>
      <c r="C32" s="1"/>
    </row>
    <row r="33" spans="1:12" s="78" customFormat="1" ht="18.75">
      <c r="A33" s="374" t="s">
        <v>3</v>
      </c>
      <c r="B33" s="374"/>
      <c r="C33" s="374"/>
      <c r="D33" s="374"/>
      <c r="E33" s="375" t="s">
        <v>85</v>
      </c>
      <c r="F33" s="375"/>
      <c r="G33" s="375"/>
      <c r="H33" s="375"/>
      <c r="I33" s="375"/>
      <c r="J33" s="375"/>
      <c r="L33" s="79">
        <v>41183</v>
      </c>
    </row>
    <row r="34" spans="1:10" ht="15.75">
      <c r="A34" s="356" t="s">
        <v>4</v>
      </c>
      <c r="B34" s="356"/>
      <c r="C34" s="356"/>
      <c r="D34" s="356"/>
      <c r="E34" s="376" t="s">
        <v>212</v>
      </c>
      <c r="F34" s="376"/>
      <c r="G34" s="376"/>
      <c r="H34" s="376"/>
      <c r="I34" s="376"/>
      <c r="J34" s="376"/>
    </row>
    <row r="35" spans="1:10" ht="15.75">
      <c r="A35" s="351" t="s">
        <v>5</v>
      </c>
      <c r="B35" s="351"/>
      <c r="C35" s="351"/>
      <c r="D35" s="351"/>
      <c r="E35" s="351" t="s">
        <v>349</v>
      </c>
      <c r="F35" s="351"/>
      <c r="G35" s="351"/>
      <c r="H35" s="351"/>
      <c r="I35" s="351"/>
      <c r="J35" s="351"/>
    </row>
    <row r="36" spans="1:10" ht="18.75">
      <c r="A36" s="78"/>
      <c r="B36" s="77"/>
      <c r="C36" s="77"/>
      <c r="D36" s="78"/>
      <c r="E36" s="78"/>
      <c r="F36" s="80" t="s">
        <v>36</v>
      </c>
      <c r="G36" s="81">
        <f>G4</f>
        <v>12</v>
      </c>
      <c r="H36" s="82">
        <f>H4</f>
        <v>41204</v>
      </c>
      <c r="I36" s="78"/>
      <c r="J36" s="78">
        <v>44</v>
      </c>
    </row>
    <row r="37" spans="1:10" ht="15.75">
      <c r="A37" s="33" t="s">
        <v>0</v>
      </c>
      <c r="B37" s="33" t="s">
        <v>6</v>
      </c>
      <c r="C37" s="33" t="s">
        <v>7</v>
      </c>
      <c r="D37" s="34" t="s">
        <v>8</v>
      </c>
      <c r="E37" s="33" t="s">
        <v>9</v>
      </c>
      <c r="F37" s="33" t="s">
        <v>10</v>
      </c>
      <c r="G37" s="33" t="s">
        <v>11</v>
      </c>
      <c r="H37" s="33" t="s">
        <v>12</v>
      </c>
      <c r="I37" s="33" t="s">
        <v>13</v>
      </c>
      <c r="J37" s="35" t="s">
        <v>14</v>
      </c>
    </row>
    <row r="38" spans="1:10" ht="26.25" customHeight="1">
      <c r="A38" s="349" t="s">
        <v>1</v>
      </c>
      <c r="B38" s="37">
        <v>1</v>
      </c>
      <c r="C38" s="37" t="s">
        <v>15</v>
      </c>
      <c r="D38" s="373" t="s">
        <v>304</v>
      </c>
      <c r="G38" s="373" t="s">
        <v>304</v>
      </c>
      <c r="H38" s="394" t="s">
        <v>257</v>
      </c>
      <c r="I38" s="378" t="s">
        <v>487</v>
      </c>
      <c r="J38" s="4"/>
    </row>
    <row r="39" spans="1:10" ht="32.25" customHeight="1" thickBot="1">
      <c r="A39" s="377"/>
      <c r="B39" s="39">
        <v>2</v>
      </c>
      <c r="C39" s="39" t="s">
        <v>16</v>
      </c>
      <c r="D39" s="397"/>
      <c r="G39" s="397"/>
      <c r="H39" s="419"/>
      <c r="I39" s="380"/>
      <c r="J39" s="6"/>
    </row>
    <row r="40" spans="1:10" ht="28.5" customHeight="1">
      <c r="A40" s="377"/>
      <c r="B40" s="39">
        <v>3</v>
      </c>
      <c r="C40" s="39" t="s">
        <v>17</v>
      </c>
      <c r="E40" s="373"/>
      <c r="G40" s="372"/>
      <c r="H40" s="419"/>
      <c r="I40" s="65"/>
      <c r="J40" s="5"/>
    </row>
    <row r="41" spans="1:10" ht="26.25" thickBot="1">
      <c r="A41" s="377"/>
      <c r="B41" s="40">
        <v>4</v>
      </c>
      <c r="C41" s="40" t="s">
        <v>18</v>
      </c>
      <c r="E41" s="397"/>
      <c r="G41" s="397"/>
      <c r="H41" s="419"/>
      <c r="I41" s="67" t="s">
        <v>489</v>
      </c>
      <c r="J41" s="5"/>
    </row>
    <row r="42" spans="1:10" ht="16.5" hidden="1" thickBot="1">
      <c r="A42" s="377"/>
      <c r="B42" s="39">
        <v>5</v>
      </c>
      <c r="C42" s="40" t="s">
        <v>19</v>
      </c>
      <c r="D42" s="46"/>
      <c r="E42" s="5"/>
      <c r="F42" s="8"/>
      <c r="G42" s="8"/>
      <c r="H42" s="5"/>
      <c r="I42" s="7"/>
      <c r="J42" s="8"/>
    </row>
    <row r="43" spans="1:10" ht="16.5" thickBot="1">
      <c r="A43" s="377"/>
      <c r="B43" s="386" t="s">
        <v>20</v>
      </c>
      <c r="C43" s="387"/>
      <c r="D43" s="46" t="s">
        <v>263</v>
      </c>
      <c r="E43" s="42"/>
      <c r="F43" s="9"/>
      <c r="G43" s="63" t="s">
        <v>263</v>
      </c>
      <c r="H43" s="44" t="s">
        <v>258</v>
      </c>
      <c r="I43" s="88" t="s">
        <v>488</v>
      </c>
      <c r="J43" s="43"/>
    </row>
    <row r="44" spans="1:10" ht="22.5" customHeight="1">
      <c r="A44" s="348" t="s">
        <v>2</v>
      </c>
      <c r="B44" s="37">
        <v>1</v>
      </c>
      <c r="C44" s="37" t="s">
        <v>21</v>
      </c>
      <c r="D44" s="415" t="s">
        <v>392</v>
      </c>
      <c r="E44" s="372" t="s">
        <v>260</v>
      </c>
      <c r="F44" s="415" t="s">
        <v>392</v>
      </c>
      <c r="G44" s="372" t="s">
        <v>260</v>
      </c>
      <c r="H44" s="372" t="s">
        <v>400</v>
      </c>
      <c r="I44" s="372"/>
      <c r="J44" s="339"/>
    </row>
    <row r="45" spans="1:10" ht="22.5" customHeight="1" thickBot="1">
      <c r="A45" s="348"/>
      <c r="B45" s="39">
        <v>2</v>
      </c>
      <c r="C45" s="39" t="s">
        <v>22</v>
      </c>
      <c r="D45" s="416"/>
      <c r="E45" s="373"/>
      <c r="F45" s="416"/>
      <c r="G45" s="373"/>
      <c r="H45" s="373"/>
      <c r="I45" s="373"/>
      <c r="J45" s="340"/>
    </row>
    <row r="46" spans="1:10" ht="22.5" customHeight="1">
      <c r="A46" s="348"/>
      <c r="B46" s="39">
        <v>3</v>
      </c>
      <c r="C46" s="39" t="s">
        <v>23</v>
      </c>
      <c r="D46" s="382" t="s">
        <v>393</v>
      </c>
      <c r="E46" s="373"/>
      <c r="F46" s="382" t="s">
        <v>393</v>
      </c>
      <c r="G46" s="373"/>
      <c r="H46" s="373"/>
      <c r="I46" s="65"/>
      <c r="J46" s="340"/>
    </row>
    <row r="47" spans="1:10" ht="22.5" customHeight="1" thickBot="1">
      <c r="A47" s="348"/>
      <c r="B47" s="39">
        <v>4</v>
      </c>
      <c r="C47" s="39" t="s">
        <v>24</v>
      </c>
      <c r="D47" s="415"/>
      <c r="E47" s="66"/>
      <c r="F47" s="415"/>
      <c r="G47" s="66"/>
      <c r="H47" s="66"/>
      <c r="I47" s="76"/>
      <c r="J47" s="371"/>
    </row>
    <row r="48" spans="1:10" ht="16.5" thickBot="1">
      <c r="A48" s="349"/>
      <c r="B48" s="352" t="s">
        <v>20</v>
      </c>
      <c r="C48" s="353"/>
      <c r="D48" s="46" t="s">
        <v>266</v>
      </c>
      <c r="E48" s="46" t="s">
        <v>264</v>
      </c>
      <c r="F48" s="46" t="s">
        <v>267</v>
      </c>
      <c r="G48" s="46" t="s">
        <v>230</v>
      </c>
      <c r="H48" s="46" t="s">
        <v>264</v>
      </c>
      <c r="I48" s="44"/>
      <c r="J48" s="9"/>
    </row>
    <row r="49" spans="1:7" ht="16.5" thickBot="1">
      <c r="A49" s="48" t="s">
        <v>25</v>
      </c>
      <c r="B49" s="49"/>
      <c r="C49" s="50"/>
      <c r="D49" s="11"/>
      <c r="E49" s="11"/>
      <c r="F49" s="11"/>
      <c r="G49" s="45"/>
    </row>
    <row r="50" spans="1:7" ht="15.75">
      <c r="A50" s="357" t="s">
        <v>26</v>
      </c>
      <c r="B50" s="358"/>
      <c r="C50" s="359" t="s">
        <v>27</v>
      </c>
      <c r="D50" s="360"/>
      <c r="E50" s="361"/>
      <c r="F50" s="367" t="s">
        <v>28</v>
      </c>
      <c r="G50" s="12" t="s">
        <v>29</v>
      </c>
    </row>
    <row r="51" spans="1:10" ht="24" thickBot="1">
      <c r="A51" s="51" t="s">
        <v>30</v>
      </c>
      <c r="B51" s="52" t="s">
        <v>31</v>
      </c>
      <c r="C51" s="362"/>
      <c r="D51" s="363"/>
      <c r="E51" s="364"/>
      <c r="F51" s="368"/>
      <c r="G51" s="13"/>
      <c r="H51" s="14"/>
      <c r="I51" s="15" t="str">
        <f ca="1">"Đà Nẵng, ngày "&amp;TEXT(DAY(TODAY()),"00")&amp;" tháng "&amp;TEXT(MONTH(TODAY()),"00")&amp;" năm "&amp;YEAR(TODAY())</f>
        <v>Đà Nẵng, ngày 20 tháng 10 năm 2012</v>
      </c>
      <c r="J51" s="16"/>
    </row>
    <row r="52" spans="1:7" ht="15.75">
      <c r="A52" s="95" t="s">
        <v>208</v>
      </c>
      <c r="B52" s="97">
        <v>100</v>
      </c>
      <c r="C52" s="190" t="s">
        <v>209</v>
      </c>
      <c r="D52" s="177">
        <v>2</v>
      </c>
      <c r="E52" s="178"/>
      <c r="F52" s="105"/>
      <c r="G52" s="105"/>
    </row>
    <row r="53" spans="1:7" ht="15.75">
      <c r="A53" s="95" t="s">
        <v>200</v>
      </c>
      <c r="B53" s="97">
        <v>103</v>
      </c>
      <c r="C53" s="190" t="s">
        <v>201</v>
      </c>
      <c r="D53" s="177">
        <v>3</v>
      </c>
      <c r="E53" s="178" t="s">
        <v>86</v>
      </c>
      <c r="F53" s="105" t="s">
        <v>356</v>
      </c>
      <c r="G53" s="105"/>
    </row>
    <row r="54" spans="1:7" ht="15.75">
      <c r="A54" s="175" t="s">
        <v>202</v>
      </c>
      <c r="B54" s="176">
        <v>101</v>
      </c>
      <c r="C54" s="190" t="s">
        <v>203</v>
      </c>
      <c r="D54" s="177">
        <v>3</v>
      </c>
      <c r="E54" s="178" t="s">
        <v>86</v>
      </c>
      <c r="F54" s="105" t="s">
        <v>353</v>
      </c>
      <c r="G54" s="105"/>
    </row>
    <row r="55" spans="1:10" ht="15.75">
      <c r="A55" s="95" t="s">
        <v>204</v>
      </c>
      <c r="B55" s="97">
        <v>101</v>
      </c>
      <c r="C55" s="191" t="s">
        <v>210</v>
      </c>
      <c r="D55" s="177">
        <v>2</v>
      </c>
      <c r="E55" s="178"/>
      <c r="F55" s="105" t="s">
        <v>354</v>
      </c>
      <c r="G55" s="105"/>
      <c r="H55" s="30" t="s">
        <v>32</v>
      </c>
      <c r="I55" s="356" t="s">
        <v>33</v>
      </c>
      <c r="J55" s="356"/>
    </row>
    <row r="56" spans="1:7" ht="15.75">
      <c r="A56" s="95" t="s">
        <v>204</v>
      </c>
      <c r="B56" s="97">
        <v>111</v>
      </c>
      <c r="C56" s="191" t="s">
        <v>205</v>
      </c>
      <c r="D56" s="177">
        <v>2</v>
      </c>
      <c r="E56" s="178"/>
      <c r="F56" s="105" t="s">
        <v>355</v>
      </c>
      <c r="G56" s="108"/>
    </row>
    <row r="57" spans="1:7" ht="15.75">
      <c r="A57" s="182" t="s">
        <v>206</v>
      </c>
      <c r="B57" s="183">
        <v>101</v>
      </c>
      <c r="C57" s="184" t="s">
        <v>207</v>
      </c>
      <c r="D57" s="185">
        <v>2</v>
      </c>
      <c r="E57" s="186" t="s">
        <v>91</v>
      </c>
      <c r="F57" s="105" t="s">
        <v>282</v>
      </c>
      <c r="G57" s="105"/>
    </row>
    <row r="58" spans="1:7" ht="15.75">
      <c r="A58" s="95"/>
      <c r="B58" s="97"/>
      <c r="C58" s="192"/>
      <c r="D58" s="193"/>
      <c r="E58" s="96"/>
      <c r="F58" s="105"/>
      <c r="G58" s="105"/>
    </row>
    <row r="59" spans="1:7" ht="15.75">
      <c r="A59" s="194"/>
      <c r="B59" s="195"/>
      <c r="C59" s="196"/>
      <c r="D59" s="197"/>
      <c r="E59" s="198"/>
      <c r="F59" s="105"/>
      <c r="G59" s="105"/>
    </row>
    <row r="60" spans="1:7" ht="15.75">
      <c r="A60" s="18"/>
      <c r="B60" s="21"/>
      <c r="C60" s="19"/>
      <c r="D60" s="20"/>
      <c r="E60" s="20"/>
      <c r="F60" s="54"/>
      <c r="G60" s="57"/>
    </row>
    <row r="61" spans="1:10" ht="16.5" thickBot="1">
      <c r="A61" s="22"/>
      <c r="B61" s="23"/>
      <c r="C61" s="24"/>
      <c r="D61" s="25"/>
      <c r="E61" s="26"/>
      <c r="F61" s="58"/>
      <c r="G61" s="59"/>
      <c r="H61" s="32" t="s">
        <v>34</v>
      </c>
      <c r="I61" s="32"/>
      <c r="J61" s="32"/>
    </row>
    <row r="62" spans="1:7" ht="16.5" thickBot="1">
      <c r="A62" s="369" t="s">
        <v>35</v>
      </c>
      <c r="B62" s="370"/>
      <c r="C62" s="370"/>
      <c r="D62" s="25"/>
      <c r="E62" s="25"/>
      <c r="F62" s="27">
        <v>21</v>
      </c>
      <c r="G62" s="28"/>
    </row>
    <row r="63" spans="1:10" ht="15.75">
      <c r="A63" s="32"/>
      <c r="B63" s="31"/>
      <c r="C63" s="31"/>
      <c r="D63" s="32"/>
      <c r="E63" s="32"/>
      <c r="F63" s="32"/>
      <c r="G63" s="32"/>
      <c r="H63" s="32"/>
      <c r="I63" s="32"/>
      <c r="J63" s="32"/>
    </row>
    <row r="66" spans="1:12" s="78" customFormat="1" ht="18.75">
      <c r="A66" s="374" t="s">
        <v>3</v>
      </c>
      <c r="B66" s="374"/>
      <c r="C66" s="374"/>
      <c r="D66" s="374"/>
      <c r="E66" s="375" t="s">
        <v>85</v>
      </c>
      <c r="F66" s="375"/>
      <c r="G66" s="375"/>
      <c r="H66" s="375"/>
      <c r="I66" s="375"/>
      <c r="J66" s="375"/>
      <c r="L66" s="79">
        <v>41183</v>
      </c>
    </row>
    <row r="67" spans="1:10" ht="15.75">
      <c r="A67" s="356" t="s">
        <v>4</v>
      </c>
      <c r="B67" s="356"/>
      <c r="C67" s="356"/>
      <c r="D67" s="356"/>
      <c r="E67" s="376" t="s">
        <v>212</v>
      </c>
      <c r="F67" s="376"/>
      <c r="G67" s="376"/>
      <c r="H67" s="376"/>
      <c r="I67" s="376"/>
      <c r="J67" s="376"/>
    </row>
    <row r="68" spans="1:10" ht="15.75">
      <c r="A68" s="351" t="s">
        <v>5</v>
      </c>
      <c r="B68" s="351"/>
      <c r="C68" s="351"/>
      <c r="D68" s="351"/>
      <c r="E68" s="351" t="s">
        <v>351</v>
      </c>
      <c r="F68" s="351"/>
      <c r="G68" s="351"/>
      <c r="H68" s="351"/>
      <c r="I68" s="351"/>
      <c r="J68" s="351"/>
    </row>
    <row r="69" spans="1:10" ht="18.75">
      <c r="A69" s="78"/>
      <c r="B69" s="77"/>
      <c r="C69" s="77"/>
      <c r="D69" s="78"/>
      <c r="E69" s="78"/>
      <c r="F69" s="80" t="s">
        <v>36</v>
      </c>
      <c r="G69" s="81">
        <f>G36</f>
        <v>12</v>
      </c>
      <c r="H69" s="82">
        <f>H36</f>
        <v>41204</v>
      </c>
      <c r="I69" s="78"/>
      <c r="J69" s="78">
        <v>44</v>
      </c>
    </row>
    <row r="70" spans="1:10" ht="16.5" thickBot="1">
      <c r="A70" s="33" t="s">
        <v>0</v>
      </c>
      <c r="B70" s="33" t="s">
        <v>6</v>
      </c>
      <c r="C70" s="33" t="s">
        <v>7</v>
      </c>
      <c r="D70" s="34" t="s">
        <v>8</v>
      </c>
      <c r="E70" s="33" t="s">
        <v>9</v>
      </c>
      <c r="F70" s="33" t="s">
        <v>10</v>
      </c>
      <c r="G70" s="33" t="s">
        <v>11</v>
      </c>
      <c r="H70" s="33" t="s">
        <v>12</v>
      </c>
      <c r="I70" s="33" t="s">
        <v>13</v>
      </c>
      <c r="J70" s="35" t="s">
        <v>14</v>
      </c>
    </row>
    <row r="71" spans="1:10" ht="26.25" customHeight="1">
      <c r="A71" s="349" t="s">
        <v>1</v>
      </c>
      <c r="B71" s="37">
        <v>1</v>
      </c>
      <c r="C71" s="37" t="s">
        <v>15</v>
      </c>
      <c r="E71" s="372" t="s">
        <v>314</v>
      </c>
      <c r="G71" s="372" t="s">
        <v>315</v>
      </c>
      <c r="H71" s="394" t="s">
        <v>289</v>
      </c>
      <c r="I71" s="378" t="s">
        <v>487</v>
      </c>
      <c r="J71" s="4"/>
    </row>
    <row r="72" spans="1:10" ht="28.5" customHeight="1">
      <c r="A72" s="377"/>
      <c r="B72" s="39">
        <v>2</v>
      </c>
      <c r="C72" s="39" t="s">
        <v>16</v>
      </c>
      <c r="E72" s="373"/>
      <c r="G72" s="373"/>
      <c r="H72" s="419"/>
      <c r="I72" s="380"/>
      <c r="J72" s="6"/>
    </row>
    <row r="73" spans="1:10" ht="28.5" customHeight="1">
      <c r="A73" s="377"/>
      <c r="B73" s="39">
        <v>3</v>
      </c>
      <c r="C73" s="39" t="s">
        <v>17</v>
      </c>
      <c r="D73" s="373" t="s">
        <v>304</v>
      </c>
      <c r="E73" s="373"/>
      <c r="G73" s="373" t="s">
        <v>304</v>
      </c>
      <c r="H73" s="419"/>
      <c r="I73" s="65"/>
      <c r="J73" s="5"/>
    </row>
    <row r="74" spans="1:10" ht="21.75" customHeight="1" thickBot="1">
      <c r="A74" s="377"/>
      <c r="B74" s="40">
        <v>4</v>
      </c>
      <c r="C74" s="40" t="s">
        <v>18</v>
      </c>
      <c r="D74" s="397"/>
      <c r="E74" s="66"/>
      <c r="G74" s="397"/>
      <c r="H74" s="419"/>
      <c r="I74" s="67" t="s">
        <v>489</v>
      </c>
      <c r="J74" s="5"/>
    </row>
    <row r="75" spans="1:10" ht="22.5" customHeight="1" hidden="1" thickBot="1">
      <c r="A75" s="377"/>
      <c r="B75" s="39">
        <v>5</v>
      </c>
      <c r="C75" s="40" t="s">
        <v>19</v>
      </c>
      <c r="D75" s="46"/>
      <c r="E75" s="5"/>
      <c r="F75" s="8"/>
      <c r="G75" s="8"/>
      <c r="H75" s="5"/>
      <c r="I75" s="7"/>
      <c r="J75" s="8"/>
    </row>
    <row r="76" spans="1:10" ht="16.5" thickBot="1">
      <c r="A76" s="377"/>
      <c r="B76" s="386" t="s">
        <v>20</v>
      </c>
      <c r="C76" s="387"/>
      <c r="D76" s="46" t="s">
        <v>245</v>
      </c>
      <c r="E76" s="42" t="s">
        <v>427</v>
      </c>
      <c r="F76" s="9"/>
      <c r="G76" s="63" t="s">
        <v>229</v>
      </c>
      <c r="H76" s="44" t="s">
        <v>258</v>
      </c>
      <c r="I76" s="88" t="s">
        <v>488</v>
      </c>
      <c r="J76" s="43"/>
    </row>
    <row r="77" spans="1:10" ht="22.5" customHeight="1">
      <c r="A77" s="348" t="s">
        <v>2</v>
      </c>
      <c r="B77" s="37">
        <v>1</v>
      </c>
      <c r="C77" s="37" t="s">
        <v>21</v>
      </c>
      <c r="D77" s="382" t="s">
        <v>393</v>
      </c>
      <c r="F77" s="382" t="s">
        <v>393</v>
      </c>
      <c r="I77" s="367" t="s">
        <v>401</v>
      </c>
      <c r="J77" s="339"/>
    </row>
    <row r="78" spans="1:10" ht="22.5" customHeight="1">
      <c r="A78" s="348"/>
      <c r="B78" s="39">
        <v>2</v>
      </c>
      <c r="C78" s="39" t="s">
        <v>22</v>
      </c>
      <c r="D78" s="415"/>
      <c r="F78" s="415"/>
      <c r="I78" s="420"/>
      <c r="J78" s="340"/>
    </row>
    <row r="79" spans="1:10" ht="22.5" customHeight="1">
      <c r="A79" s="348"/>
      <c r="B79" s="39">
        <v>3</v>
      </c>
      <c r="C79" s="39" t="s">
        <v>23</v>
      </c>
      <c r="D79" s="415" t="s">
        <v>392</v>
      </c>
      <c r="F79" s="415" t="s">
        <v>392</v>
      </c>
      <c r="I79" s="420"/>
      <c r="J79" s="340"/>
    </row>
    <row r="80" spans="1:10" ht="22.5" customHeight="1" thickBot="1">
      <c r="A80" s="348"/>
      <c r="B80" s="39">
        <v>4</v>
      </c>
      <c r="C80" s="39" t="s">
        <v>24</v>
      </c>
      <c r="D80" s="416"/>
      <c r="F80" s="416"/>
      <c r="J80" s="371"/>
    </row>
    <row r="81" spans="1:10" ht="16.5" thickBot="1">
      <c r="A81" s="349"/>
      <c r="B81" s="352" t="s">
        <v>20</v>
      </c>
      <c r="C81" s="353"/>
      <c r="D81" s="46" t="s">
        <v>265</v>
      </c>
      <c r="E81" s="46"/>
      <c r="F81" s="46" t="s">
        <v>265</v>
      </c>
      <c r="G81" s="46"/>
      <c r="H81" s="46"/>
      <c r="I81" s="44" t="s">
        <v>265</v>
      </c>
      <c r="J81" s="9"/>
    </row>
    <row r="82" spans="1:7" ht="16.5" thickBot="1">
      <c r="A82" s="48" t="s">
        <v>25</v>
      </c>
      <c r="B82" s="49"/>
      <c r="C82" s="50"/>
      <c r="D82" s="11"/>
      <c r="E82" s="11"/>
      <c r="F82" s="11"/>
      <c r="G82" s="45"/>
    </row>
    <row r="83" spans="1:7" ht="15.75">
      <c r="A83" s="357" t="s">
        <v>26</v>
      </c>
      <c r="B83" s="358"/>
      <c r="C83" s="359" t="s">
        <v>27</v>
      </c>
      <c r="D83" s="360"/>
      <c r="E83" s="361"/>
      <c r="F83" s="367" t="s">
        <v>28</v>
      </c>
      <c r="G83" s="12" t="s">
        <v>29</v>
      </c>
    </row>
    <row r="84" spans="1:10" ht="24" thickBot="1">
      <c r="A84" s="51" t="s">
        <v>30</v>
      </c>
      <c r="B84" s="52" t="s">
        <v>31</v>
      </c>
      <c r="C84" s="362"/>
      <c r="D84" s="363"/>
      <c r="E84" s="364"/>
      <c r="F84" s="368"/>
      <c r="G84" s="13"/>
      <c r="H84" s="14"/>
      <c r="I84" s="15" t="str">
        <f ca="1">"Đà Nẵng, ngày "&amp;TEXT(DAY(TODAY()),"00")&amp;" tháng "&amp;TEXT(MONTH(TODAY()),"00")&amp;" năm "&amp;YEAR(TODAY())</f>
        <v>Đà Nẵng, ngày 20 tháng 10 năm 2012</v>
      </c>
      <c r="J84" s="16"/>
    </row>
    <row r="85" spans="1:7" ht="15.75">
      <c r="A85" s="95" t="s">
        <v>208</v>
      </c>
      <c r="B85" s="97">
        <v>100</v>
      </c>
      <c r="C85" s="190" t="s">
        <v>209</v>
      </c>
      <c r="D85" s="177">
        <v>2</v>
      </c>
      <c r="E85" s="178"/>
      <c r="F85" s="105"/>
      <c r="G85" s="105"/>
    </row>
    <row r="86" spans="1:7" ht="15.75">
      <c r="A86" s="95" t="s">
        <v>200</v>
      </c>
      <c r="B86" s="97">
        <v>103</v>
      </c>
      <c r="C86" s="190" t="s">
        <v>201</v>
      </c>
      <c r="D86" s="177">
        <v>3</v>
      </c>
      <c r="E86" s="178" t="s">
        <v>86</v>
      </c>
      <c r="F86" s="105" t="s">
        <v>352</v>
      </c>
      <c r="G86" s="105"/>
    </row>
    <row r="87" spans="1:7" ht="15.75">
      <c r="A87" s="175" t="s">
        <v>202</v>
      </c>
      <c r="B87" s="176">
        <v>101</v>
      </c>
      <c r="C87" s="190" t="s">
        <v>203</v>
      </c>
      <c r="D87" s="177">
        <v>3</v>
      </c>
      <c r="E87" s="178" t="s">
        <v>86</v>
      </c>
      <c r="F87" s="105" t="s">
        <v>353</v>
      </c>
      <c r="G87" s="105"/>
    </row>
    <row r="88" spans="1:10" ht="15.75">
      <c r="A88" s="95" t="s">
        <v>204</v>
      </c>
      <c r="B88" s="97">
        <v>101</v>
      </c>
      <c r="C88" s="191" t="s">
        <v>210</v>
      </c>
      <c r="D88" s="177">
        <v>2</v>
      </c>
      <c r="E88" s="178"/>
      <c r="F88" s="105" t="s">
        <v>402</v>
      </c>
      <c r="G88" s="105"/>
      <c r="H88" s="30" t="s">
        <v>32</v>
      </c>
      <c r="I88" s="356" t="s">
        <v>33</v>
      </c>
      <c r="J88" s="356"/>
    </row>
    <row r="89" spans="1:7" ht="15.75">
      <c r="A89" s="95" t="s">
        <v>204</v>
      </c>
      <c r="B89" s="97">
        <v>111</v>
      </c>
      <c r="C89" s="191" t="s">
        <v>205</v>
      </c>
      <c r="D89" s="177">
        <v>2</v>
      </c>
      <c r="E89" s="178"/>
      <c r="F89" s="105" t="s">
        <v>355</v>
      </c>
      <c r="G89" s="108"/>
    </row>
    <row r="90" spans="1:7" ht="15.75">
      <c r="A90" s="182" t="s">
        <v>206</v>
      </c>
      <c r="B90" s="183">
        <v>101</v>
      </c>
      <c r="C90" s="184" t="s">
        <v>207</v>
      </c>
      <c r="D90" s="185">
        <v>2</v>
      </c>
      <c r="E90" s="186" t="s">
        <v>91</v>
      </c>
      <c r="F90" s="105" t="s">
        <v>282</v>
      </c>
      <c r="G90" s="105"/>
    </row>
    <row r="91" spans="1:7" ht="15.75">
      <c r="A91" s="95"/>
      <c r="B91" s="97"/>
      <c r="C91" s="192"/>
      <c r="D91" s="193"/>
      <c r="E91" s="96"/>
      <c r="F91" s="105"/>
      <c r="G91" s="105"/>
    </row>
    <row r="92" spans="1:7" ht="15.75">
      <c r="A92" s="194"/>
      <c r="B92" s="195"/>
      <c r="C92" s="196"/>
      <c r="D92" s="197"/>
      <c r="E92" s="198"/>
      <c r="F92" s="105"/>
      <c r="G92" s="105"/>
    </row>
    <row r="93" spans="1:7" ht="15.75">
      <c r="A93" s="18"/>
      <c r="B93" s="21"/>
      <c r="C93" s="19"/>
      <c r="D93" s="20"/>
      <c r="E93" s="20"/>
      <c r="F93" s="54"/>
      <c r="G93" s="57"/>
    </row>
    <row r="94" spans="1:10" ht="16.5" thickBot="1">
      <c r="A94" s="22"/>
      <c r="B94" s="23"/>
      <c r="C94" s="24"/>
      <c r="D94" s="25"/>
      <c r="E94" s="26"/>
      <c r="F94" s="58"/>
      <c r="G94" s="59"/>
      <c r="H94" s="32" t="s">
        <v>34</v>
      </c>
      <c r="I94" s="32"/>
      <c r="J94" s="32"/>
    </row>
    <row r="95" spans="1:7" ht="16.5" thickBot="1">
      <c r="A95" s="369" t="s">
        <v>35</v>
      </c>
      <c r="B95" s="370"/>
      <c r="C95" s="370"/>
      <c r="D95" s="25"/>
      <c r="E95" s="25"/>
      <c r="F95" s="27">
        <v>21</v>
      </c>
      <c r="G95" s="28"/>
    </row>
    <row r="96" spans="1:10" ht="15.75">
      <c r="A96" s="32"/>
      <c r="B96" s="31"/>
      <c r="C96" s="31"/>
      <c r="D96" s="32"/>
      <c r="E96" s="32"/>
      <c r="F96" s="32"/>
      <c r="G96" s="32"/>
      <c r="H96" s="32"/>
      <c r="I96" s="32"/>
      <c r="J96" s="32"/>
    </row>
  </sheetData>
  <sheetProtection/>
  <mergeCells count="90">
    <mergeCell ref="G6:G7"/>
    <mergeCell ref="A6:A11"/>
    <mergeCell ref="B11:C11"/>
    <mergeCell ref="G12:G13"/>
    <mergeCell ref="G14:G15"/>
    <mergeCell ref="A1:D1"/>
    <mergeCell ref="E1:J1"/>
    <mergeCell ref="A2:D2"/>
    <mergeCell ref="E2:J2"/>
    <mergeCell ref="A3:D3"/>
    <mergeCell ref="E3:J3"/>
    <mergeCell ref="L23:M23"/>
    <mergeCell ref="J12:J15"/>
    <mergeCell ref="M17:N17"/>
    <mergeCell ref="K17:L17"/>
    <mergeCell ref="F18:F19"/>
    <mergeCell ref="E12:E13"/>
    <mergeCell ref="H14:H15"/>
    <mergeCell ref="F12:F13"/>
    <mergeCell ref="I23:J23"/>
    <mergeCell ref="D6:D8"/>
    <mergeCell ref="H6:H9"/>
    <mergeCell ref="H71:H74"/>
    <mergeCell ref="B76:C76"/>
    <mergeCell ref="D12:D14"/>
    <mergeCell ref="I14:I15"/>
    <mergeCell ref="I12:I13"/>
    <mergeCell ref="F14:F15"/>
    <mergeCell ref="C18:E19"/>
    <mergeCell ref="G71:G72"/>
    <mergeCell ref="G73:G74"/>
    <mergeCell ref="A68:D68"/>
    <mergeCell ref="D73:D74"/>
    <mergeCell ref="D77:D78"/>
    <mergeCell ref="A77:A81"/>
    <mergeCell ref="E71:E73"/>
    <mergeCell ref="A29:C29"/>
    <mergeCell ref="B43:C43"/>
    <mergeCell ref="A38:A43"/>
    <mergeCell ref="E68:J68"/>
    <mergeCell ref="A67:D67"/>
    <mergeCell ref="A71:A76"/>
    <mergeCell ref="A50:B50"/>
    <mergeCell ref="I55:J55"/>
    <mergeCell ref="F46:F47"/>
    <mergeCell ref="J44:J47"/>
    <mergeCell ref="B16:C16"/>
    <mergeCell ref="A12:A16"/>
    <mergeCell ref="E14:E15"/>
    <mergeCell ref="A18:B18"/>
    <mergeCell ref="E40:E41"/>
    <mergeCell ref="G38:G39"/>
    <mergeCell ref="D38:D39"/>
    <mergeCell ref="A34:D34"/>
    <mergeCell ref="E34:J34"/>
    <mergeCell ref="A33:D33"/>
    <mergeCell ref="A44:A48"/>
    <mergeCell ref="D44:D45"/>
    <mergeCell ref="B48:C48"/>
    <mergeCell ref="D79:D80"/>
    <mergeCell ref="I77:I79"/>
    <mergeCell ref="F79:F80"/>
    <mergeCell ref="E67:J67"/>
    <mergeCell ref="A62:C62"/>
    <mergeCell ref="C50:E51"/>
    <mergeCell ref="F44:F45"/>
    <mergeCell ref="G40:G41"/>
    <mergeCell ref="G44:G46"/>
    <mergeCell ref="D46:D47"/>
    <mergeCell ref="I44:I45"/>
    <mergeCell ref="H44:H46"/>
    <mergeCell ref="E44:E46"/>
    <mergeCell ref="A95:C95"/>
    <mergeCell ref="J77:J80"/>
    <mergeCell ref="B81:C81"/>
    <mergeCell ref="A83:B83"/>
    <mergeCell ref="C83:E84"/>
    <mergeCell ref="F83:F84"/>
    <mergeCell ref="I88:J88"/>
    <mergeCell ref="F77:F78"/>
    <mergeCell ref="I6:I7"/>
    <mergeCell ref="I38:I39"/>
    <mergeCell ref="I71:I72"/>
    <mergeCell ref="A66:D66"/>
    <mergeCell ref="E66:J66"/>
    <mergeCell ref="F50:F51"/>
    <mergeCell ref="H38:H41"/>
    <mergeCell ref="E35:J35"/>
    <mergeCell ref="E33:J33"/>
    <mergeCell ref="A35:D35"/>
  </mergeCells>
  <printOptions/>
  <pageMargins left="0.33" right="0.16" top="0.25" bottom="0.2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34">
      <selection activeCell="K25" sqref="K25"/>
    </sheetView>
  </sheetViews>
  <sheetFormatPr defaultColWidth="10.421875" defaultRowHeight="15"/>
  <cols>
    <col min="1" max="1" width="10.28125" style="30" customWidth="1"/>
    <col min="2" max="2" width="8.7109375" style="29" customWidth="1"/>
    <col min="3" max="3" width="14.421875" style="29" customWidth="1"/>
    <col min="4" max="4" width="15.140625" style="30" customWidth="1"/>
    <col min="5" max="5" width="17.00390625" style="30" customWidth="1"/>
    <col min="6" max="6" width="15.28125" style="30" customWidth="1"/>
    <col min="7" max="7" width="16.28125" style="30" customWidth="1"/>
    <col min="8" max="8" width="15.28125" style="30" customWidth="1"/>
    <col min="9" max="9" width="16.00390625" style="30" customWidth="1"/>
    <col min="10" max="10" width="12.7109375" style="30" customWidth="1"/>
    <col min="11" max="11" width="9.28125" style="30" customWidth="1"/>
    <col min="12" max="12" width="11.28125" style="30" bestFit="1" customWidth="1"/>
    <col min="13" max="16384" width="10.421875" style="30" customWidth="1"/>
  </cols>
  <sheetData>
    <row r="1" spans="1:11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K1" s="79">
        <v>41190</v>
      </c>
    </row>
    <row r="2" spans="1:10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ht="15.75">
      <c r="A3" s="351" t="s">
        <v>5</v>
      </c>
      <c r="B3" s="351"/>
      <c r="C3" s="351"/>
      <c r="D3" s="351"/>
      <c r="E3" s="351" t="s">
        <v>378</v>
      </c>
      <c r="F3" s="351"/>
      <c r="G3" s="351"/>
      <c r="H3" s="351"/>
      <c r="I3" s="351"/>
      <c r="J3" s="351"/>
    </row>
    <row r="4" spans="2:10" s="78" customFormat="1" ht="18.75">
      <c r="B4" s="77"/>
      <c r="C4" s="77"/>
      <c r="F4" s="80" t="s">
        <v>36</v>
      </c>
      <c r="G4" s="81">
        <v>12</v>
      </c>
      <c r="H4" s="82">
        <f>$K$1+($G$4-10)*7</f>
        <v>41204</v>
      </c>
      <c r="J4" s="78">
        <v>38</v>
      </c>
    </row>
    <row r="5" spans="1:10" s="36" customFormat="1" ht="19.5" customHeight="1" thickBot="1">
      <c r="A5" s="33" t="s">
        <v>0</v>
      </c>
      <c r="B5" s="33" t="s">
        <v>6</v>
      </c>
      <c r="C5" s="33" t="s">
        <v>7</v>
      </c>
      <c r="D5" s="34" t="s">
        <v>8</v>
      </c>
      <c r="E5" s="33" t="s">
        <v>9</v>
      </c>
      <c r="F5" s="33" t="s">
        <v>10</v>
      </c>
      <c r="G5" s="33" t="s">
        <v>11</v>
      </c>
      <c r="H5" s="33" t="s">
        <v>12</v>
      </c>
      <c r="I5" s="33" t="s">
        <v>13</v>
      </c>
      <c r="J5" s="35" t="s">
        <v>14</v>
      </c>
    </row>
    <row r="6" spans="1:12" s="10" customFormat="1" ht="28.5" customHeight="1">
      <c r="A6" s="349" t="s">
        <v>1</v>
      </c>
      <c r="B6" s="37">
        <v>1</v>
      </c>
      <c r="C6" s="37" t="s">
        <v>15</v>
      </c>
      <c r="D6" s="422" t="s">
        <v>403</v>
      </c>
      <c r="E6" s="398" t="s">
        <v>310</v>
      </c>
      <c r="F6" s="372" t="s">
        <v>385</v>
      </c>
      <c r="G6" s="422" t="s">
        <v>428</v>
      </c>
      <c r="H6" s="398" t="s">
        <v>316</v>
      </c>
      <c r="J6" s="104"/>
      <c r="L6" s="10" t="s">
        <v>457</v>
      </c>
    </row>
    <row r="7" spans="1:12" s="10" customFormat="1" ht="24" customHeight="1" thickBot="1">
      <c r="A7" s="377"/>
      <c r="B7" s="39">
        <v>2</v>
      </c>
      <c r="C7" s="39" t="s">
        <v>16</v>
      </c>
      <c r="D7" s="423"/>
      <c r="E7" s="373"/>
      <c r="F7" s="373"/>
      <c r="G7" s="423"/>
      <c r="H7" s="373"/>
      <c r="J7" s="6"/>
      <c r="L7" s="10" t="s">
        <v>461</v>
      </c>
    </row>
    <row r="8" spans="1:12" s="10" customFormat="1" ht="24" customHeight="1">
      <c r="A8" s="377"/>
      <c r="B8" s="39">
        <v>3</v>
      </c>
      <c r="C8" s="39" t="s">
        <v>17</v>
      </c>
      <c r="D8" s="423"/>
      <c r="E8" s="373" t="s">
        <v>312</v>
      </c>
      <c r="F8" s="373"/>
      <c r="G8" s="423"/>
      <c r="H8" s="372" t="s">
        <v>313</v>
      </c>
      <c r="I8" s="426" t="s">
        <v>312</v>
      </c>
      <c r="J8" s="5"/>
      <c r="L8" s="10" t="s">
        <v>458</v>
      </c>
    </row>
    <row r="9" spans="1:12" s="10" customFormat="1" ht="24.75" customHeight="1" thickBot="1">
      <c r="A9" s="377"/>
      <c r="B9" s="40">
        <v>4</v>
      </c>
      <c r="C9" s="40" t="s">
        <v>18</v>
      </c>
      <c r="D9" s="424"/>
      <c r="E9" s="373"/>
      <c r="F9" s="397"/>
      <c r="G9" s="424"/>
      <c r="H9" s="393"/>
      <c r="I9" s="426"/>
      <c r="J9" s="5"/>
      <c r="L9" s="10" t="s">
        <v>460</v>
      </c>
    </row>
    <row r="10" spans="1:10" s="10" customFormat="1" ht="24.75" customHeight="1" hidden="1" thickBot="1">
      <c r="A10" s="377"/>
      <c r="B10" s="39">
        <v>5</v>
      </c>
      <c r="C10" s="40" t="s">
        <v>19</v>
      </c>
      <c r="D10" s="38"/>
      <c r="E10" s="5"/>
      <c r="F10" s="44" t="s">
        <v>334</v>
      </c>
      <c r="G10" s="8"/>
      <c r="H10" s="5"/>
      <c r="I10" s="333"/>
      <c r="J10" s="8"/>
    </row>
    <row r="11" spans="1:12" s="10" customFormat="1" ht="27" customHeight="1" thickBot="1">
      <c r="A11" s="377"/>
      <c r="B11" s="386" t="s">
        <v>20</v>
      </c>
      <c r="C11" s="387"/>
      <c r="D11" s="88"/>
      <c r="E11" s="171" t="s">
        <v>271</v>
      </c>
      <c r="F11" s="44" t="s">
        <v>334</v>
      </c>
      <c r="G11" s="171"/>
      <c r="H11" s="171" t="s">
        <v>271</v>
      </c>
      <c r="I11" s="334" t="s">
        <v>384</v>
      </c>
      <c r="J11" s="43"/>
      <c r="L11" s="10" t="s">
        <v>459</v>
      </c>
    </row>
    <row r="12" spans="1:10" s="10" customFormat="1" ht="26.25" customHeight="1" thickBot="1">
      <c r="A12" s="348" t="s">
        <v>2</v>
      </c>
      <c r="B12" s="37">
        <v>1</v>
      </c>
      <c r="C12" s="37" t="s">
        <v>21</v>
      </c>
      <c r="D12" s="378" t="s">
        <v>485</v>
      </c>
      <c r="F12" s="378" t="s">
        <v>485</v>
      </c>
      <c r="G12" s="425" t="s">
        <v>310</v>
      </c>
      <c r="H12" s="254"/>
      <c r="I12" s="372"/>
      <c r="J12" s="339"/>
    </row>
    <row r="13" spans="1:10" s="10" customFormat="1" ht="24.75" customHeight="1" thickBot="1">
      <c r="A13" s="348"/>
      <c r="B13" s="39">
        <v>2</v>
      </c>
      <c r="C13" s="39" t="s">
        <v>22</v>
      </c>
      <c r="D13" s="380"/>
      <c r="F13" s="380"/>
      <c r="G13" s="426"/>
      <c r="H13" s="421" t="s">
        <v>487</v>
      </c>
      <c r="I13" s="373"/>
      <c r="J13" s="340"/>
    </row>
    <row r="14" spans="1:10" s="10" customFormat="1" ht="24.75" customHeight="1">
      <c r="A14" s="348"/>
      <c r="B14" s="39">
        <v>3</v>
      </c>
      <c r="C14" s="39" t="s">
        <v>23</v>
      </c>
      <c r="D14" s="372" t="s">
        <v>313</v>
      </c>
      <c r="G14" s="372" t="s">
        <v>313</v>
      </c>
      <c r="H14" s="380"/>
      <c r="I14" s="373"/>
      <c r="J14" s="340"/>
    </row>
    <row r="15" spans="1:10" s="10" customFormat="1" ht="30.75" customHeight="1" thickBot="1">
      <c r="A15" s="348"/>
      <c r="B15" s="39">
        <v>4</v>
      </c>
      <c r="C15" s="39" t="s">
        <v>24</v>
      </c>
      <c r="D15" s="393"/>
      <c r="F15" s="66"/>
      <c r="G15" s="393"/>
      <c r="H15" s="67" t="s">
        <v>489</v>
      </c>
      <c r="I15" s="76"/>
      <c r="J15" s="371"/>
    </row>
    <row r="16" spans="1:10" s="10" customFormat="1" ht="26.25" customHeight="1" thickBot="1">
      <c r="A16" s="349"/>
      <c r="B16" s="352" t="s">
        <v>20</v>
      </c>
      <c r="C16" s="353"/>
      <c r="D16" s="46" t="s">
        <v>268</v>
      </c>
      <c r="E16" s="171"/>
      <c r="F16" s="337" t="s">
        <v>336</v>
      </c>
      <c r="G16" s="171" t="s">
        <v>269</v>
      </c>
      <c r="H16" s="91" t="s">
        <v>488</v>
      </c>
      <c r="I16" s="44"/>
      <c r="J16" s="9"/>
    </row>
    <row r="17" spans="1:14" ht="13.5" customHeight="1" thickBot="1">
      <c r="A17" s="48" t="s">
        <v>25</v>
      </c>
      <c r="B17" s="49"/>
      <c r="C17" s="50"/>
      <c r="D17" s="11"/>
      <c r="E17" s="171"/>
      <c r="F17" s="171"/>
      <c r="G17" s="171"/>
      <c r="H17" s="171"/>
      <c r="K17" s="355"/>
      <c r="L17" s="356"/>
      <c r="M17" s="356"/>
      <c r="N17" s="356"/>
    </row>
    <row r="18" spans="1:7" ht="11.25" customHeight="1">
      <c r="A18" s="357" t="s">
        <v>26</v>
      </c>
      <c r="B18" s="358"/>
      <c r="C18" s="359" t="s">
        <v>27</v>
      </c>
      <c r="D18" s="360"/>
      <c r="E18" s="361"/>
      <c r="F18" s="367" t="s">
        <v>28</v>
      </c>
      <c r="G18" s="12" t="s">
        <v>29</v>
      </c>
    </row>
    <row r="19" spans="1:14" ht="23.25" thickBot="1">
      <c r="A19" s="51" t="s">
        <v>30</v>
      </c>
      <c r="B19" s="52" t="s">
        <v>31</v>
      </c>
      <c r="C19" s="362"/>
      <c r="D19" s="363"/>
      <c r="E19" s="364"/>
      <c r="F19" s="368"/>
      <c r="G19" s="13"/>
      <c r="H19" s="14"/>
      <c r="I19" s="15" t="str">
        <f ca="1">"Đà Nẵng, ngày "&amp;TEXT(DAY(TODAY()),"00")&amp;" tháng "&amp;TEXT(MONTH(TODAY()),"00")&amp;" năm "&amp;YEAR(TODAY())</f>
        <v>Đà Nẵng, ngày 20 tháng 10 năm 2012</v>
      </c>
      <c r="J19" s="16"/>
      <c r="K19" s="17"/>
      <c r="M19" s="17"/>
      <c r="N19" s="17"/>
    </row>
    <row r="20" spans="1:7" ht="13.5" customHeight="1">
      <c r="A20" s="199" t="s">
        <v>80</v>
      </c>
      <c r="B20" s="200">
        <v>101</v>
      </c>
      <c r="C20" s="190" t="s">
        <v>195</v>
      </c>
      <c r="D20" s="177">
        <v>2</v>
      </c>
      <c r="E20" s="181"/>
      <c r="F20" s="105"/>
      <c r="G20" s="105"/>
    </row>
    <row r="21" spans="1:7" ht="13.5" customHeight="1">
      <c r="A21" s="95" t="s">
        <v>215</v>
      </c>
      <c r="B21" s="200">
        <v>102</v>
      </c>
      <c r="C21" s="190" t="s">
        <v>216</v>
      </c>
      <c r="D21" s="177">
        <v>2</v>
      </c>
      <c r="E21" s="178"/>
      <c r="F21" s="105"/>
      <c r="G21" s="105"/>
    </row>
    <row r="22" spans="1:7" ht="13.5" customHeight="1">
      <c r="A22" s="95" t="s">
        <v>200</v>
      </c>
      <c r="B22" s="200">
        <v>101</v>
      </c>
      <c r="C22" s="92" t="s">
        <v>218</v>
      </c>
      <c r="D22" s="177">
        <v>3</v>
      </c>
      <c r="E22" s="178" t="s">
        <v>86</v>
      </c>
      <c r="F22" s="105" t="s">
        <v>359</v>
      </c>
      <c r="G22" s="105"/>
    </row>
    <row r="23" spans="1:13" ht="13.5" customHeight="1">
      <c r="A23" s="175" t="s">
        <v>219</v>
      </c>
      <c r="B23" s="201">
        <v>151</v>
      </c>
      <c r="C23" s="190" t="s">
        <v>220</v>
      </c>
      <c r="D23" s="193">
        <v>2</v>
      </c>
      <c r="E23" s="181"/>
      <c r="F23" s="105" t="s">
        <v>281</v>
      </c>
      <c r="G23" s="105"/>
      <c r="H23" s="30" t="s">
        <v>32</v>
      </c>
      <c r="I23" s="356" t="s">
        <v>33</v>
      </c>
      <c r="J23" s="356"/>
      <c r="L23" s="350"/>
      <c r="M23" s="351"/>
    </row>
    <row r="24" spans="1:7" ht="13.5" customHeight="1">
      <c r="A24" s="95" t="s">
        <v>221</v>
      </c>
      <c r="B24" s="200">
        <v>151</v>
      </c>
      <c r="C24" s="191" t="s">
        <v>222</v>
      </c>
      <c r="D24" s="177">
        <v>3</v>
      </c>
      <c r="E24" s="178"/>
      <c r="F24" s="108" t="s">
        <v>358</v>
      </c>
      <c r="G24" s="105"/>
    </row>
    <row r="25" spans="1:7" ht="13.5" customHeight="1">
      <c r="A25" s="182" t="s">
        <v>223</v>
      </c>
      <c r="B25" s="183">
        <v>101</v>
      </c>
      <c r="C25" s="184" t="s">
        <v>224</v>
      </c>
      <c r="D25" s="185">
        <v>2</v>
      </c>
      <c r="E25" s="186" t="s">
        <v>91</v>
      </c>
      <c r="F25" s="105" t="s">
        <v>357</v>
      </c>
      <c r="G25" s="105"/>
    </row>
    <row r="26" spans="1:7" ht="12" customHeight="1">
      <c r="A26" s="202"/>
      <c r="B26" s="203"/>
      <c r="C26" s="191"/>
      <c r="D26" s="204"/>
      <c r="E26" s="205"/>
      <c r="F26" s="105"/>
      <c r="G26" s="105"/>
    </row>
    <row r="27" spans="1:7" ht="22.5" customHeight="1">
      <c r="A27" s="194"/>
      <c r="B27" s="195"/>
      <c r="C27" s="196"/>
      <c r="D27" s="197"/>
      <c r="E27" s="198"/>
      <c r="F27" s="105"/>
      <c r="G27" s="105"/>
    </row>
    <row r="28" spans="1:7" ht="13.5" customHeight="1">
      <c r="A28" s="18"/>
      <c r="B28" s="21"/>
      <c r="C28" s="19"/>
      <c r="D28" s="20"/>
      <c r="E28" s="20"/>
      <c r="F28" s="54"/>
      <c r="G28" s="57"/>
    </row>
    <row r="29" spans="1:10" ht="13.5" customHeight="1" thickBot="1">
      <c r="A29" s="22"/>
      <c r="B29" s="23"/>
      <c r="C29" s="24"/>
      <c r="D29" s="25"/>
      <c r="E29" s="26"/>
      <c r="F29" s="58"/>
      <c r="G29" s="59"/>
      <c r="H29" s="32" t="s">
        <v>34</v>
      </c>
      <c r="I29" s="32"/>
      <c r="J29" s="32"/>
    </row>
    <row r="30" spans="1:7" ht="16.5" thickBot="1">
      <c r="A30" s="369" t="s">
        <v>35</v>
      </c>
      <c r="B30" s="370"/>
      <c r="C30" s="370"/>
      <c r="D30" s="25"/>
      <c r="E30" s="25"/>
      <c r="F30" s="27">
        <v>21</v>
      </c>
      <c r="G30" s="28"/>
    </row>
    <row r="31" spans="2:3" s="32" customFormat="1" ht="15.75">
      <c r="B31" s="31"/>
      <c r="C31" s="31"/>
    </row>
    <row r="32" spans="1:3" ht="15.75">
      <c r="A32" s="2"/>
      <c r="B32" s="60"/>
      <c r="C32" s="61"/>
    </row>
    <row r="33" spans="1:3" ht="15.75">
      <c r="A33" s="1"/>
      <c r="B33" s="62"/>
      <c r="C33" s="1"/>
    </row>
    <row r="34" spans="1:12" s="78" customFormat="1" ht="18.75">
      <c r="A34" s="374" t="s">
        <v>3</v>
      </c>
      <c r="B34" s="374"/>
      <c r="C34" s="374"/>
      <c r="D34" s="374"/>
      <c r="E34" s="375" t="s">
        <v>85</v>
      </c>
      <c r="F34" s="375"/>
      <c r="G34" s="375"/>
      <c r="H34" s="375"/>
      <c r="I34" s="375"/>
      <c r="J34" s="375"/>
      <c r="L34" s="79">
        <v>41183</v>
      </c>
    </row>
    <row r="35" spans="1:10" ht="15.75">
      <c r="A35" s="356" t="s">
        <v>4</v>
      </c>
      <c r="B35" s="356"/>
      <c r="C35" s="356"/>
      <c r="D35" s="356"/>
      <c r="E35" s="376" t="s">
        <v>212</v>
      </c>
      <c r="F35" s="376"/>
      <c r="G35" s="376"/>
      <c r="H35" s="376"/>
      <c r="I35" s="376"/>
      <c r="J35" s="376"/>
    </row>
    <row r="36" spans="1:10" ht="15.75">
      <c r="A36" s="351" t="s">
        <v>5</v>
      </c>
      <c r="B36" s="351"/>
      <c r="C36" s="351"/>
      <c r="D36" s="351"/>
      <c r="E36" s="351" t="s">
        <v>379</v>
      </c>
      <c r="F36" s="351"/>
      <c r="G36" s="351"/>
      <c r="H36" s="351"/>
      <c r="I36" s="351"/>
      <c r="J36" s="351"/>
    </row>
    <row r="37" spans="2:10" s="78" customFormat="1" ht="18.75">
      <c r="B37" s="77"/>
      <c r="C37" s="77"/>
      <c r="F37" s="80" t="s">
        <v>36</v>
      </c>
      <c r="G37" s="81">
        <f>G4</f>
        <v>12</v>
      </c>
      <c r="H37" s="82">
        <f>H4</f>
        <v>41204</v>
      </c>
      <c r="J37" s="78">
        <v>37</v>
      </c>
    </row>
    <row r="38" spans="1:10" s="36" customFormat="1" ht="19.5" customHeight="1" thickBot="1">
      <c r="A38" s="33" t="s">
        <v>0</v>
      </c>
      <c r="B38" s="33" t="s">
        <v>6</v>
      </c>
      <c r="C38" s="33" t="s">
        <v>7</v>
      </c>
      <c r="D38" s="34" t="s">
        <v>8</v>
      </c>
      <c r="E38" s="33" t="s">
        <v>9</v>
      </c>
      <c r="F38" s="33" t="s">
        <v>10</v>
      </c>
      <c r="G38" s="33" t="s">
        <v>11</v>
      </c>
      <c r="H38" s="33" t="s">
        <v>12</v>
      </c>
      <c r="I38" s="33" t="s">
        <v>13</v>
      </c>
      <c r="J38" s="35" t="s">
        <v>14</v>
      </c>
    </row>
    <row r="39" spans="1:12" s="10" customFormat="1" ht="28.5" customHeight="1">
      <c r="A39" s="349" t="s">
        <v>1</v>
      </c>
      <c r="B39" s="37">
        <v>1</v>
      </c>
      <c r="C39" s="37" t="s">
        <v>15</v>
      </c>
      <c r="D39" s="422" t="s">
        <v>403</v>
      </c>
      <c r="E39" s="373" t="s">
        <v>312</v>
      </c>
      <c r="F39" s="372" t="s">
        <v>390</v>
      </c>
      <c r="G39" s="422" t="s">
        <v>428</v>
      </c>
      <c r="H39" s="372" t="s">
        <v>313</v>
      </c>
      <c r="I39" s="373" t="s">
        <v>312</v>
      </c>
      <c r="J39" s="104"/>
      <c r="L39" s="10" t="s">
        <v>457</v>
      </c>
    </row>
    <row r="40" spans="1:12" s="10" customFormat="1" ht="24" customHeight="1">
      <c r="A40" s="377"/>
      <c r="B40" s="39">
        <v>2</v>
      </c>
      <c r="C40" s="39" t="s">
        <v>16</v>
      </c>
      <c r="D40" s="423"/>
      <c r="E40" s="373"/>
      <c r="F40" s="373"/>
      <c r="G40" s="423"/>
      <c r="H40" s="393"/>
      <c r="I40" s="373"/>
      <c r="J40" s="6"/>
      <c r="L40" s="10" t="s">
        <v>461</v>
      </c>
    </row>
    <row r="41" spans="1:12" s="10" customFormat="1" ht="24" customHeight="1">
      <c r="A41" s="377"/>
      <c r="B41" s="39">
        <v>3</v>
      </c>
      <c r="C41" s="39" t="s">
        <v>17</v>
      </c>
      <c r="D41" s="423"/>
      <c r="E41" s="398" t="s">
        <v>310</v>
      </c>
      <c r="F41" s="373"/>
      <c r="G41" s="423"/>
      <c r="H41" s="398" t="s">
        <v>316</v>
      </c>
      <c r="I41" s="398"/>
      <c r="J41" s="5"/>
      <c r="L41" s="10" t="s">
        <v>458</v>
      </c>
    </row>
    <row r="42" spans="1:12" s="10" customFormat="1" ht="24.75" customHeight="1" thickBot="1">
      <c r="A42" s="377"/>
      <c r="B42" s="40">
        <v>4</v>
      </c>
      <c r="C42" s="40" t="s">
        <v>18</v>
      </c>
      <c r="D42" s="424"/>
      <c r="E42" s="373"/>
      <c r="F42" s="76"/>
      <c r="G42" s="424"/>
      <c r="H42" s="373"/>
      <c r="I42" s="373"/>
      <c r="J42" s="5"/>
      <c r="L42" s="10" t="s">
        <v>460</v>
      </c>
    </row>
    <row r="43" spans="1:10" s="10" customFormat="1" ht="24.75" customHeight="1" hidden="1">
      <c r="A43" s="377"/>
      <c r="B43" s="39">
        <v>5</v>
      </c>
      <c r="C43" s="40" t="s">
        <v>19</v>
      </c>
      <c r="D43" s="38"/>
      <c r="E43" s="5"/>
      <c r="F43" s="44" t="s">
        <v>334</v>
      </c>
      <c r="G43" s="8"/>
      <c r="H43" s="5"/>
      <c r="I43" s="237"/>
      <c r="J43" s="8"/>
    </row>
    <row r="44" spans="1:12" s="10" customFormat="1" ht="27" customHeight="1" thickBot="1">
      <c r="A44" s="377"/>
      <c r="B44" s="386" t="s">
        <v>20</v>
      </c>
      <c r="C44" s="387"/>
      <c r="D44" s="88"/>
      <c r="E44" s="171" t="s">
        <v>265</v>
      </c>
      <c r="F44" s="44" t="s">
        <v>334</v>
      </c>
      <c r="G44" s="171"/>
      <c r="H44" s="171" t="s">
        <v>265</v>
      </c>
      <c r="I44" s="171" t="s">
        <v>265</v>
      </c>
      <c r="J44" s="43"/>
      <c r="L44" s="10" t="s">
        <v>459</v>
      </c>
    </row>
    <row r="45" spans="1:10" s="10" customFormat="1" ht="23.25" customHeight="1" thickBot="1">
      <c r="A45" s="348" t="s">
        <v>2</v>
      </c>
      <c r="B45" s="37">
        <v>1</v>
      </c>
      <c r="C45" s="37" t="s">
        <v>21</v>
      </c>
      <c r="D45" s="372" t="s">
        <v>313</v>
      </c>
      <c r="F45" s="254"/>
      <c r="G45" s="372" t="s">
        <v>313</v>
      </c>
      <c r="H45" s="254"/>
      <c r="I45" s="372"/>
      <c r="J45" s="339"/>
    </row>
    <row r="46" spans="1:10" s="10" customFormat="1" ht="24.75" customHeight="1">
      <c r="A46" s="348"/>
      <c r="B46" s="39">
        <v>2</v>
      </c>
      <c r="C46" s="39" t="s">
        <v>22</v>
      </c>
      <c r="D46" s="393"/>
      <c r="G46" s="393"/>
      <c r="H46" s="421" t="s">
        <v>487</v>
      </c>
      <c r="I46" s="373"/>
      <c r="J46" s="340"/>
    </row>
    <row r="47" spans="1:10" s="10" customFormat="1" ht="24.75" customHeight="1">
      <c r="A47" s="348"/>
      <c r="B47" s="39">
        <v>3</v>
      </c>
      <c r="C47" s="39" t="s">
        <v>23</v>
      </c>
      <c r="D47" s="378" t="s">
        <v>485</v>
      </c>
      <c r="E47" s="167"/>
      <c r="F47" s="378" t="s">
        <v>485</v>
      </c>
      <c r="G47" s="425" t="s">
        <v>310</v>
      </c>
      <c r="H47" s="380"/>
      <c r="I47" s="373"/>
      <c r="J47" s="340"/>
    </row>
    <row r="48" spans="1:10" s="10" customFormat="1" ht="30.75" customHeight="1" thickBot="1">
      <c r="A48" s="348"/>
      <c r="B48" s="39">
        <v>4</v>
      </c>
      <c r="C48" s="39" t="s">
        <v>24</v>
      </c>
      <c r="D48" s="380"/>
      <c r="E48" s="66"/>
      <c r="F48" s="380"/>
      <c r="G48" s="426"/>
      <c r="H48" s="67" t="s">
        <v>489</v>
      </c>
      <c r="I48" s="76"/>
      <c r="J48" s="371"/>
    </row>
    <row r="49" spans="1:10" s="10" customFormat="1" ht="26.25" customHeight="1" thickBot="1">
      <c r="A49" s="349"/>
      <c r="B49" s="352" t="s">
        <v>20</v>
      </c>
      <c r="C49" s="353"/>
      <c r="D49" s="46" t="s">
        <v>270</v>
      </c>
      <c r="E49" s="171"/>
      <c r="F49" s="337" t="s">
        <v>336</v>
      </c>
      <c r="G49" s="171" t="s">
        <v>311</v>
      </c>
      <c r="H49" s="91" t="s">
        <v>488</v>
      </c>
      <c r="I49" s="44"/>
      <c r="J49" s="9"/>
    </row>
    <row r="50" spans="1:14" ht="13.5" customHeight="1" thickBot="1">
      <c r="A50" s="48" t="s">
        <v>25</v>
      </c>
      <c r="B50" s="49"/>
      <c r="C50" s="50"/>
      <c r="D50" s="11"/>
      <c r="E50" s="171"/>
      <c r="F50" s="171"/>
      <c r="G50" s="171"/>
      <c r="H50" s="171"/>
      <c r="K50" s="355"/>
      <c r="L50" s="356"/>
      <c r="M50" s="356"/>
      <c r="N50" s="356"/>
    </row>
    <row r="51" spans="1:7" ht="11.25" customHeight="1">
      <c r="A51" s="357" t="s">
        <v>26</v>
      </c>
      <c r="B51" s="358"/>
      <c r="C51" s="359" t="s">
        <v>27</v>
      </c>
      <c r="D51" s="360"/>
      <c r="E51" s="361"/>
      <c r="F51" s="367" t="s">
        <v>28</v>
      </c>
      <c r="G51" s="12" t="s">
        <v>29</v>
      </c>
    </row>
    <row r="52" spans="1:14" ht="24" thickBot="1">
      <c r="A52" s="51" t="s">
        <v>30</v>
      </c>
      <c r="B52" s="52" t="s">
        <v>31</v>
      </c>
      <c r="C52" s="362"/>
      <c r="D52" s="363"/>
      <c r="E52" s="364"/>
      <c r="F52" s="368"/>
      <c r="G52" s="13"/>
      <c r="H52" s="14"/>
      <c r="I52" s="15" t="str">
        <f ca="1">"Đà Nẵng, ngày "&amp;TEXT(DAY(TODAY()),"00")&amp;" tháng "&amp;TEXT(MONTH(TODAY()),"00")&amp;" năm "&amp;YEAR(TODAY())</f>
        <v>Đà Nẵng, ngày 20 tháng 10 năm 2012</v>
      </c>
      <c r="J52" s="16"/>
      <c r="K52" s="17"/>
      <c r="M52" s="17"/>
      <c r="N52" s="17"/>
    </row>
    <row r="53" spans="1:7" ht="13.5" customHeight="1">
      <c r="A53" s="199" t="s">
        <v>80</v>
      </c>
      <c r="B53" s="200">
        <v>101</v>
      </c>
      <c r="C53" s="190" t="s">
        <v>195</v>
      </c>
      <c r="D53" s="177">
        <v>2</v>
      </c>
      <c r="E53" s="181"/>
      <c r="F53" s="105" t="s">
        <v>282</v>
      </c>
      <c r="G53" s="105"/>
    </row>
    <row r="54" spans="1:7" ht="13.5" customHeight="1">
      <c r="A54" s="95" t="s">
        <v>215</v>
      </c>
      <c r="B54" s="200">
        <v>102</v>
      </c>
      <c r="C54" s="190" t="s">
        <v>216</v>
      </c>
      <c r="D54" s="177">
        <v>2</v>
      </c>
      <c r="E54" s="178"/>
      <c r="F54" s="105"/>
      <c r="G54" s="105"/>
    </row>
    <row r="55" spans="1:7" ht="13.5" customHeight="1">
      <c r="A55" s="95" t="s">
        <v>200</v>
      </c>
      <c r="B55" s="200">
        <v>101</v>
      </c>
      <c r="C55" s="92" t="s">
        <v>218</v>
      </c>
      <c r="D55" s="177">
        <v>3</v>
      </c>
      <c r="E55" s="178" t="s">
        <v>86</v>
      </c>
      <c r="F55" s="108" t="s">
        <v>359</v>
      </c>
      <c r="G55" s="105"/>
    </row>
    <row r="56" spans="1:13" ht="13.5" customHeight="1">
      <c r="A56" s="175" t="s">
        <v>219</v>
      </c>
      <c r="B56" s="201">
        <v>151</v>
      </c>
      <c r="C56" s="190" t="s">
        <v>220</v>
      </c>
      <c r="D56" s="193">
        <v>2</v>
      </c>
      <c r="E56" s="181"/>
      <c r="F56" s="108" t="s">
        <v>281</v>
      </c>
      <c r="G56" s="105"/>
      <c r="H56" s="30" t="s">
        <v>32</v>
      </c>
      <c r="I56" s="356" t="s">
        <v>33</v>
      </c>
      <c r="J56" s="356"/>
      <c r="L56" s="350"/>
      <c r="M56" s="351"/>
    </row>
    <row r="57" spans="1:7" ht="13.5" customHeight="1">
      <c r="A57" s="95" t="s">
        <v>221</v>
      </c>
      <c r="B57" s="200">
        <v>151</v>
      </c>
      <c r="C57" s="191" t="s">
        <v>222</v>
      </c>
      <c r="D57" s="177">
        <v>3</v>
      </c>
      <c r="E57" s="178"/>
      <c r="F57" s="108" t="s">
        <v>358</v>
      </c>
      <c r="G57" s="105"/>
    </row>
    <row r="58" spans="1:7" ht="13.5" customHeight="1">
      <c r="A58" s="182" t="s">
        <v>223</v>
      </c>
      <c r="B58" s="183">
        <v>101</v>
      </c>
      <c r="C58" s="184" t="s">
        <v>224</v>
      </c>
      <c r="D58" s="185">
        <v>2</v>
      </c>
      <c r="E58" s="186" t="s">
        <v>91</v>
      </c>
      <c r="F58" s="108" t="s">
        <v>357</v>
      </c>
      <c r="G58" s="105"/>
    </row>
    <row r="59" spans="1:7" ht="12" customHeight="1">
      <c r="A59" s="202"/>
      <c r="B59" s="203"/>
      <c r="C59" s="191"/>
      <c r="D59" s="204"/>
      <c r="E59" s="205"/>
      <c r="F59" s="105"/>
      <c r="G59" s="105"/>
    </row>
    <row r="60" spans="1:7" ht="22.5" customHeight="1">
      <c r="A60" s="194"/>
      <c r="B60" s="195"/>
      <c r="C60" s="196"/>
      <c r="D60" s="197"/>
      <c r="E60" s="198"/>
      <c r="F60" s="105"/>
      <c r="G60" s="105"/>
    </row>
    <row r="61" spans="1:7" ht="13.5" customHeight="1">
      <c r="A61" s="18"/>
      <c r="B61" s="21"/>
      <c r="C61" s="19"/>
      <c r="D61" s="20"/>
      <c r="E61" s="20"/>
      <c r="F61" s="54"/>
      <c r="G61" s="57"/>
    </row>
    <row r="62" spans="1:10" ht="13.5" customHeight="1" thickBot="1">
      <c r="A62" s="22"/>
      <c r="B62" s="23"/>
      <c r="C62" s="24"/>
      <c r="D62" s="25"/>
      <c r="E62" s="26"/>
      <c r="F62" s="58"/>
      <c r="G62" s="59"/>
      <c r="H62" s="32" t="s">
        <v>34</v>
      </c>
      <c r="I62" s="32"/>
      <c r="J62" s="32"/>
    </row>
    <row r="63" spans="1:7" ht="16.5" thickBot="1">
      <c r="A63" s="369" t="s">
        <v>35</v>
      </c>
      <c r="B63" s="370"/>
      <c r="C63" s="370"/>
      <c r="D63" s="25"/>
      <c r="E63" s="25"/>
      <c r="F63" s="27">
        <v>21</v>
      </c>
      <c r="G63" s="28"/>
    </row>
    <row r="64" spans="2:3" s="32" customFormat="1" ht="15.75">
      <c r="B64" s="31"/>
      <c r="C64" s="31"/>
    </row>
  </sheetData>
  <sheetProtection/>
  <mergeCells count="69">
    <mergeCell ref="H13:H14"/>
    <mergeCell ref="E6:E7"/>
    <mergeCell ref="E8:E9"/>
    <mergeCell ref="A1:D1"/>
    <mergeCell ref="E1:J1"/>
    <mergeCell ref="A2:D2"/>
    <mergeCell ref="E2:J2"/>
    <mergeCell ref="E3:J3"/>
    <mergeCell ref="A3:D3"/>
    <mergeCell ref="H6:H7"/>
    <mergeCell ref="H8:H9"/>
    <mergeCell ref="F12:F13"/>
    <mergeCell ref="B16:C16"/>
    <mergeCell ref="A6:A11"/>
    <mergeCell ref="I12:I14"/>
    <mergeCell ref="D12:D13"/>
    <mergeCell ref="G12:G13"/>
    <mergeCell ref="F6:F9"/>
    <mergeCell ref="D6:D9"/>
    <mergeCell ref="G6:G9"/>
    <mergeCell ref="B11:C11"/>
    <mergeCell ref="G14:G15"/>
    <mergeCell ref="A12:A16"/>
    <mergeCell ref="K17:L17"/>
    <mergeCell ref="L23:M23"/>
    <mergeCell ref="M17:N17"/>
    <mergeCell ref="I23:J23"/>
    <mergeCell ref="A18:B18"/>
    <mergeCell ref="C18:E19"/>
    <mergeCell ref="F18:F19"/>
    <mergeCell ref="D14:D15"/>
    <mergeCell ref="I8:I9"/>
    <mergeCell ref="J12:J15"/>
    <mergeCell ref="F47:F48"/>
    <mergeCell ref="D45:D46"/>
    <mergeCell ref="G45:G46"/>
    <mergeCell ref="D47:D48"/>
    <mergeCell ref="A34:D34"/>
    <mergeCell ref="A35:D35"/>
    <mergeCell ref="A36:D36"/>
    <mergeCell ref="D39:D42"/>
    <mergeCell ref="A30:C30"/>
    <mergeCell ref="A39:A44"/>
    <mergeCell ref="I45:I47"/>
    <mergeCell ref="E34:J34"/>
    <mergeCell ref="E35:J35"/>
    <mergeCell ref="E36:J36"/>
    <mergeCell ref="J45:J48"/>
    <mergeCell ref="B44:C44"/>
    <mergeCell ref="A45:A49"/>
    <mergeCell ref="H46:H47"/>
    <mergeCell ref="E39:E40"/>
    <mergeCell ref="E41:E42"/>
    <mergeCell ref="I41:I42"/>
    <mergeCell ref="H41:H42"/>
    <mergeCell ref="I39:I40"/>
    <mergeCell ref="H39:H40"/>
    <mergeCell ref="F39:F41"/>
    <mergeCell ref="G39:G42"/>
    <mergeCell ref="G47:G48"/>
    <mergeCell ref="L56:M56"/>
    <mergeCell ref="A63:C63"/>
    <mergeCell ref="B49:C49"/>
    <mergeCell ref="K50:L50"/>
    <mergeCell ref="M50:N50"/>
    <mergeCell ref="A51:B51"/>
    <mergeCell ref="C51:E52"/>
    <mergeCell ref="F51:F52"/>
    <mergeCell ref="I56:J56"/>
  </mergeCells>
  <printOptions/>
  <pageMargins left="0.33" right="0.16" top="0.25" bottom="0.2" header="0.2" footer="0.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">
      <selection activeCell="F39" sqref="F39:F44"/>
    </sheetView>
  </sheetViews>
  <sheetFormatPr defaultColWidth="9.140625" defaultRowHeight="15"/>
  <cols>
    <col min="1" max="1" width="8.7109375" style="237" customWidth="1"/>
    <col min="2" max="2" width="5.28125" style="237" customWidth="1"/>
    <col min="3" max="3" width="15.00390625" style="237" customWidth="1"/>
    <col min="4" max="4" width="15.421875" style="237" customWidth="1"/>
    <col min="5" max="6" width="15.28125" style="237" customWidth="1"/>
    <col min="7" max="7" width="16.421875" style="237" customWidth="1"/>
    <col min="8" max="8" width="15.28125" style="237" customWidth="1"/>
    <col min="9" max="9" width="16.7109375" style="237" customWidth="1"/>
    <col min="10" max="10" width="16.140625" style="237" customWidth="1"/>
    <col min="11" max="11" width="9.140625" style="237" customWidth="1"/>
    <col min="12" max="12" width="11.28125" style="237" bestFit="1" customWidth="1"/>
    <col min="13" max="16384" width="9.140625" style="237" customWidth="1"/>
  </cols>
  <sheetData>
    <row r="1" spans="1:11" s="78" customFormat="1" ht="18.75">
      <c r="A1" s="374" t="s">
        <v>3</v>
      </c>
      <c r="B1" s="374"/>
      <c r="C1" s="374"/>
      <c r="D1" s="374"/>
      <c r="E1" s="375" t="s">
        <v>85</v>
      </c>
      <c r="F1" s="375"/>
      <c r="G1" s="375"/>
      <c r="H1" s="375"/>
      <c r="I1" s="375"/>
      <c r="J1" s="375"/>
      <c r="K1" s="79">
        <v>41190</v>
      </c>
    </row>
    <row r="2" spans="1:10" s="30" customFormat="1" ht="15.75">
      <c r="A2" s="356" t="s">
        <v>4</v>
      </c>
      <c r="B2" s="356"/>
      <c r="C2" s="356"/>
      <c r="D2" s="356"/>
      <c r="E2" s="376" t="s">
        <v>212</v>
      </c>
      <c r="F2" s="376"/>
      <c r="G2" s="376"/>
      <c r="H2" s="376"/>
      <c r="I2" s="376"/>
      <c r="J2" s="376"/>
    </row>
    <row r="3" spans="1:10" s="78" customFormat="1" ht="15.75">
      <c r="A3" s="376" t="s">
        <v>5</v>
      </c>
      <c r="B3" s="376"/>
      <c r="C3" s="376"/>
      <c r="D3" s="376"/>
      <c r="E3" s="376" t="s">
        <v>376</v>
      </c>
      <c r="F3" s="376"/>
      <c r="G3" s="376"/>
      <c r="H3" s="376"/>
      <c r="I3" s="376"/>
      <c r="J3" s="376"/>
    </row>
    <row r="4" spans="2:10" s="78" customFormat="1" ht="18.75">
      <c r="B4" s="77"/>
      <c r="C4" s="77"/>
      <c r="F4" s="80" t="s">
        <v>36</v>
      </c>
      <c r="G4" s="81">
        <v>12</v>
      </c>
      <c r="H4" s="82">
        <f>$K$1+($G$4-10)*7</f>
        <v>41204</v>
      </c>
      <c r="J4" s="78">
        <v>40</v>
      </c>
    </row>
    <row r="5" spans="1:10" s="207" customFormat="1" ht="30" customHeight="1" thickBot="1">
      <c r="A5" s="206" t="s">
        <v>0</v>
      </c>
      <c r="B5" s="206" t="s">
        <v>6</v>
      </c>
      <c r="C5" s="206" t="s">
        <v>7</v>
      </c>
      <c r="D5" s="206" t="s">
        <v>8</v>
      </c>
      <c r="E5" s="206" t="s">
        <v>9</v>
      </c>
      <c r="F5" s="206" t="s">
        <v>10</v>
      </c>
      <c r="G5" s="206" t="s">
        <v>11</v>
      </c>
      <c r="H5" s="206" t="s">
        <v>12</v>
      </c>
      <c r="I5" s="206" t="s">
        <v>13</v>
      </c>
      <c r="J5" s="206" t="s">
        <v>14</v>
      </c>
    </row>
    <row r="6" spans="1:12" s="209" customFormat="1" ht="23.25" customHeight="1">
      <c r="A6" s="440" t="s">
        <v>1</v>
      </c>
      <c r="B6" s="208">
        <v>1</v>
      </c>
      <c r="C6" s="208" t="s">
        <v>15</v>
      </c>
      <c r="D6" s="422" t="s">
        <v>403</v>
      </c>
      <c r="E6" s="254"/>
      <c r="F6" s="378" t="s">
        <v>487</v>
      </c>
      <c r="G6" s="422" t="s">
        <v>428</v>
      </c>
      <c r="H6" s="394" t="s">
        <v>289</v>
      </c>
      <c r="J6" s="159"/>
      <c r="L6" s="10" t="s">
        <v>457</v>
      </c>
    </row>
    <row r="7" spans="1:12" s="209" customFormat="1" ht="23.25" customHeight="1">
      <c r="A7" s="441"/>
      <c r="B7" s="210">
        <v>2</v>
      </c>
      <c r="C7" s="210" t="s">
        <v>16</v>
      </c>
      <c r="D7" s="423"/>
      <c r="E7" s="65"/>
      <c r="F7" s="380"/>
      <c r="G7" s="423"/>
      <c r="H7" s="419"/>
      <c r="J7" s="160"/>
      <c r="L7" s="10" t="s">
        <v>461</v>
      </c>
    </row>
    <row r="8" spans="1:12" s="209" customFormat="1" ht="23.25" customHeight="1">
      <c r="A8" s="441"/>
      <c r="B8" s="210">
        <v>3</v>
      </c>
      <c r="C8" s="210" t="s">
        <v>17</v>
      </c>
      <c r="D8" s="423"/>
      <c r="E8" s="65"/>
      <c r="F8" s="65"/>
      <c r="G8" s="423"/>
      <c r="H8" s="419"/>
      <c r="J8" s="161"/>
      <c r="L8" s="10" t="s">
        <v>458</v>
      </c>
    </row>
    <row r="9" spans="1:12" s="209" customFormat="1" ht="30" customHeight="1" thickBot="1">
      <c r="A9" s="441"/>
      <c r="B9" s="211">
        <v>4</v>
      </c>
      <c r="C9" s="211" t="s">
        <v>18</v>
      </c>
      <c r="D9" s="424"/>
      <c r="E9" s="65"/>
      <c r="F9" s="67" t="s">
        <v>489</v>
      </c>
      <c r="G9" s="424"/>
      <c r="H9" s="419"/>
      <c r="I9" s="65"/>
      <c r="J9" s="160"/>
      <c r="L9" s="10" t="s">
        <v>460</v>
      </c>
    </row>
    <row r="10" spans="1:12" s="209" customFormat="1" ht="23.25" customHeight="1" hidden="1" thickBot="1">
      <c r="A10" s="441"/>
      <c r="B10" s="211">
        <v>4</v>
      </c>
      <c r="C10" s="211" t="s">
        <v>19</v>
      </c>
      <c r="D10" s="38"/>
      <c r="E10" s="5"/>
      <c r="F10" s="7"/>
      <c r="G10" s="66"/>
      <c r="H10" s="5"/>
      <c r="I10" s="66"/>
      <c r="J10" s="160"/>
      <c r="L10" s="10"/>
    </row>
    <row r="11" spans="1:12" s="209" customFormat="1" ht="23.25" customHeight="1" thickBot="1">
      <c r="A11" s="441"/>
      <c r="B11" s="433" t="s">
        <v>20</v>
      </c>
      <c r="C11" s="434"/>
      <c r="D11" s="88"/>
      <c r="E11" s="88"/>
      <c r="F11" s="88" t="s">
        <v>488</v>
      </c>
      <c r="G11" s="88"/>
      <c r="H11" s="44" t="s">
        <v>258</v>
      </c>
      <c r="I11" s="43"/>
      <c r="J11" s="162"/>
      <c r="L11" s="10" t="s">
        <v>459</v>
      </c>
    </row>
    <row r="12" spans="1:10" s="209" customFormat="1" ht="29.25" customHeight="1">
      <c r="A12" s="439" t="s">
        <v>2</v>
      </c>
      <c r="B12" s="208">
        <v>1</v>
      </c>
      <c r="C12" s="208" t="s">
        <v>21</v>
      </c>
      <c r="D12" s="436" t="s">
        <v>386</v>
      </c>
      <c r="E12" s="421" t="s">
        <v>486</v>
      </c>
      <c r="F12" s="430" t="s">
        <v>319</v>
      </c>
      <c r="G12" s="421" t="s">
        <v>486</v>
      </c>
      <c r="H12" s="430" t="s">
        <v>319</v>
      </c>
      <c r="J12" s="158"/>
    </row>
    <row r="13" spans="1:12" s="209" customFormat="1" ht="25.5" customHeight="1" thickBot="1">
      <c r="A13" s="439"/>
      <c r="B13" s="210">
        <v>2</v>
      </c>
      <c r="C13" s="210" t="s">
        <v>22</v>
      </c>
      <c r="D13" s="437"/>
      <c r="E13" s="380"/>
      <c r="F13" s="431"/>
      <c r="G13" s="380"/>
      <c r="H13" s="443"/>
      <c r="J13" s="163"/>
      <c r="L13" s="329" t="s">
        <v>477</v>
      </c>
    </row>
    <row r="14" spans="1:10" s="209" customFormat="1" ht="24.75" customHeight="1">
      <c r="A14" s="439"/>
      <c r="B14" s="210">
        <v>3</v>
      </c>
      <c r="C14" s="210" t="s">
        <v>23</v>
      </c>
      <c r="D14" s="437"/>
      <c r="E14" s="430" t="s">
        <v>318</v>
      </c>
      <c r="F14" s="103"/>
      <c r="G14" s="430" t="s">
        <v>320</v>
      </c>
      <c r="H14" s="421" t="s">
        <v>476</v>
      </c>
      <c r="I14" s="430" t="s">
        <v>320</v>
      </c>
      <c r="J14" s="164"/>
    </row>
    <row r="15" spans="1:12" s="209" customFormat="1" ht="29.25" customHeight="1" thickBot="1">
      <c r="A15" s="439"/>
      <c r="B15" s="210">
        <v>4</v>
      </c>
      <c r="C15" s="210" t="s">
        <v>24</v>
      </c>
      <c r="D15" s="7"/>
      <c r="E15" s="438"/>
      <c r="F15" s="90"/>
      <c r="G15" s="438"/>
      <c r="H15" s="380"/>
      <c r="I15" s="438"/>
      <c r="J15" s="165"/>
      <c r="L15" s="209" t="s">
        <v>478</v>
      </c>
    </row>
    <row r="16" spans="1:10" s="209" customFormat="1" ht="29.25" customHeight="1" thickBot="1">
      <c r="A16" s="439"/>
      <c r="B16" s="433" t="s">
        <v>20</v>
      </c>
      <c r="C16" s="434"/>
      <c r="D16" s="91" t="s">
        <v>339</v>
      </c>
      <c r="E16" s="91" t="s">
        <v>317</v>
      </c>
      <c r="F16" s="91" t="s">
        <v>270</v>
      </c>
      <c r="G16" s="91" t="s">
        <v>317</v>
      </c>
      <c r="H16" s="336" t="s">
        <v>484</v>
      </c>
      <c r="I16" s="9" t="s">
        <v>321</v>
      </c>
      <c r="J16" s="166"/>
    </row>
    <row r="17" spans="1:10" s="209" customFormat="1" ht="12" customHeight="1">
      <c r="A17" s="213"/>
      <c r="B17" s="214"/>
      <c r="C17" s="214"/>
      <c r="D17" s="215"/>
      <c r="E17" s="215"/>
      <c r="F17" s="215"/>
      <c r="G17" s="215"/>
      <c r="H17" s="215"/>
      <c r="I17" s="215"/>
      <c r="J17" s="215"/>
    </row>
    <row r="18" spans="1:6" s="78" customFormat="1" ht="16.5" thickBot="1">
      <c r="A18" s="216" t="s">
        <v>37</v>
      </c>
      <c r="B18" s="216" t="s">
        <v>38</v>
      </c>
      <c r="C18" s="435" t="s">
        <v>39</v>
      </c>
      <c r="D18" s="435"/>
      <c r="E18" s="217" t="s">
        <v>40</v>
      </c>
      <c r="F18" s="217"/>
    </row>
    <row r="19" spans="1:9" s="78" customFormat="1" ht="15.75" customHeight="1">
      <c r="A19" s="218" t="s">
        <v>80</v>
      </c>
      <c r="B19" s="201">
        <v>101</v>
      </c>
      <c r="C19" s="190" t="s">
        <v>195</v>
      </c>
      <c r="D19" s="177">
        <v>2</v>
      </c>
      <c r="E19" s="181"/>
      <c r="F19" s="94" t="s">
        <v>282</v>
      </c>
      <c r="I19" s="219" t="str">
        <f ca="1">"Đà Nẵng, ngày"&amp;" "&amp;DAY(NOW())&amp;" tháng "&amp;MONTH(NOW())&amp;" năm "&amp;YEAR(NOW())</f>
        <v>Đà Nẵng, ngày 20 tháng 10 năm 2012</v>
      </c>
    </row>
    <row r="20" spans="1:9" s="78" customFormat="1" ht="15.75" customHeight="1">
      <c r="A20" s="175" t="s">
        <v>215</v>
      </c>
      <c r="B20" s="201">
        <v>102</v>
      </c>
      <c r="C20" s="190" t="s">
        <v>216</v>
      </c>
      <c r="D20" s="177">
        <v>2</v>
      </c>
      <c r="E20" s="178"/>
      <c r="F20" s="96"/>
      <c r="I20" s="219"/>
    </row>
    <row r="21" spans="1:10" s="78" customFormat="1" ht="15.75" customHeight="1">
      <c r="A21" s="175" t="s">
        <v>200</v>
      </c>
      <c r="B21" s="201">
        <v>101</v>
      </c>
      <c r="C21" s="190" t="s">
        <v>218</v>
      </c>
      <c r="D21" s="177">
        <v>3</v>
      </c>
      <c r="E21" s="178" t="s">
        <v>86</v>
      </c>
      <c r="F21" s="109" t="s">
        <v>361</v>
      </c>
      <c r="G21" s="432" t="s">
        <v>32</v>
      </c>
      <c r="H21" s="374"/>
      <c r="I21" s="374" t="s">
        <v>33</v>
      </c>
      <c r="J21" s="374"/>
    </row>
    <row r="22" spans="1:6" s="78" customFormat="1" ht="15.75" customHeight="1">
      <c r="A22" s="175" t="s">
        <v>208</v>
      </c>
      <c r="B22" s="201">
        <v>100</v>
      </c>
      <c r="C22" s="190" t="s">
        <v>209</v>
      </c>
      <c r="D22" s="177">
        <v>2</v>
      </c>
      <c r="E22" s="178"/>
      <c r="F22" s="109" t="s">
        <v>360</v>
      </c>
    </row>
    <row r="23" spans="1:6" s="78" customFormat="1" ht="15.75" customHeight="1">
      <c r="A23" s="220" t="s">
        <v>221</v>
      </c>
      <c r="B23" s="221">
        <v>151</v>
      </c>
      <c r="C23" s="222" t="s">
        <v>222</v>
      </c>
      <c r="D23" s="177">
        <v>3</v>
      </c>
      <c r="E23" s="178"/>
      <c r="F23" s="109" t="s">
        <v>358</v>
      </c>
    </row>
    <row r="24" spans="1:6" s="78" customFormat="1" ht="15.75" customHeight="1">
      <c r="A24" s="182" t="s">
        <v>223</v>
      </c>
      <c r="B24" s="183">
        <v>101</v>
      </c>
      <c r="C24" s="184" t="s">
        <v>224</v>
      </c>
      <c r="D24" s="185">
        <v>2</v>
      </c>
      <c r="E24" s="186" t="s">
        <v>91</v>
      </c>
      <c r="F24" s="109" t="s">
        <v>357</v>
      </c>
    </row>
    <row r="25" spans="1:6" s="78" customFormat="1" ht="15.75" customHeight="1">
      <c r="A25" s="314"/>
      <c r="B25" s="315"/>
      <c r="C25" s="316"/>
      <c r="D25" s="227"/>
      <c r="E25" s="93"/>
      <c r="F25" s="109"/>
    </row>
    <row r="26" spans="1:6" s="78" customFormat="1" ht="15.75" customHeight="1">
      <c r="A26" s="224"/>
      <c r="B26" s="225"/>
      <c r="C26" s="226"/>
      <c r="D26" s="227"/>
      <c r="E26" s="93"/>
      <c r="F26" s="109"/>
    </row>
    <row r="27" spans="1:6" s="78" customFormat="1" ht="15.75" customHeight="1">
      <c r="A27" s="224"/>
      <c r="B27" s="225"/>
      <c r="C27" s="226"/>
      <c r="D27" s="227"/>
      <c r="E27" s="93"/>
      <c r="F27" s="109"/>
    </row>
    <row r="28" spans="1:6" s="78" customFormat="1" ht="15.75" customHeight="1">
      <c r="A28" s="229"/>
      <c r="B28" s="230"/>
      <c r="C28" s="231"/>
      <c r="D28" s="232"/>
      <c r="E28" s="98"/>
      <c r="F28" s="94"/>
    </row>
    <row r="29" spans="1:8" s="78" customFormat="1" ht="15.75">
      <c r="A29" s="95"/>
      <c r="B29" s="97"/>
      <c r="C29" s="92"/>
      <c r="D29" s="99"/>
      <c r="E29" s="93"/>
      <c r="F29" s="94"/>
      <c r="G29" s="427" t="s">
        <v>34</v>
      </c>
      <c r="H29" s="376"/>
    </row>
    <row r="30" spans="1:8" ht="15.75">
      <c r="A30" s="442" t="s">
        <v>35</v>
      </c>
      <c r="B30" s="442"/>
      <c r="C30" s="442"/>
      <c r="D30" s="317">
        <f>SUM(D19:D28)</f>
        <v>14</v>
      </c>
      <c r="E30" s="235">
        <f>SUM(E19:E29)</f>
        <v>0</v>
      </c>
      <c r="F30" s="236"/>
      <c r="G30" s="78"/>
      <c r="H30" s="78"/>
    </row>
    <row r="34" spans="1:12" s="78" customFormat="1" ht="18.75">
      <c r="A34" s="374" t="s">
        <v>3</v>
      </c>
      <c r="B34" s="374"/>
      <c r="C34" s="374"/>
      <c r="D34" s="374"/>
      <c r="E34" s="375" t="s">
        <v>85</v>
      </c>
      <c r="F34" s="375"/>
      <c r="G34" s="375"/>
      <c r="H34" s="375"/>
      <c r="I34" s="375"/>
      <c r="J34" s="375"/>
      <c r="L34" s="79">
        <v>41183</v>
      </c>
    </row>
    <row r="35" spans="1:10" s="30" customFormat="1" ht="15.75">
      <c r="A35" s="356" t="s">
        <v>4</v>
      </c>
      <c r="B35" s="356"/>
      <c r="C35" s="356"/>
      <c r="D35" s="356"/>
      <c r="E35" s="376" t="s">
        <v>212</v>
      </c>
      <c r="F35" s="376"/>
      <c r="G35" s="376"/>
      <c r="H35" s="376"/>
      <c r="I35" s="376"/>
      <c r="J35" s="376"/>
    </row>
    <row r="36" spans="1:10" s="78" customFormat="1" ht="15.75">
      <c r="A36" s="376" t="s">
        <v>5</v>
      </c>
      <c r="B36" s="376"/>
      <c r="C36" s="376"/>
      <c r="D36" s="376"/>
      <c r="E36" s="376" t="s">
        <v>377</v>
      </c>
      <c r="F36" s="376"/>
      <c r="G36" s="376"/>
      <c r="H36" s="376"/>
      <c r="I36" s="376"/>
      <c r="J36" s="376"/>
    </row>
    <row r="37" spans="2:10" s="78" customFormat="1" ht="18.75">
      <c r="B37" s="77"/>
      <c r="C37" s="77"/>
      <c r="F37" s="80" t="s">
        <v>36</v>
      </c>
      <c r="G37" s="81">
        <f>G4</f>
        <v>12</v>
      </c>
      <c r="H37" s="82">
        <f>H4</f>
        <v>41204</v>
      </c>
      <c r="J37" s="78">
        <v>40</v>
      </c>
    </row>
    <row r="38" spans="1:10" s="207" customFormat="1" ht="30" customHeight="1" thickBot="1">
      <c r="A38" s="206" t="s">
        <v>0</v>
      </c>
      <c r="B38" s="206" t="s">
        <v>6</v>
      </c>
      <c r="C38" s="206" t="s">
        <v>7</v>
      </c>
      <c r="D38" s="206" t="s">
        <v>8</v>
      </c>
      <c r="E38" s="206" t="s">
        <v>9</v>
      </c>
      <c r="F38" s="206" t="s">
        <v>10</v>
      </c>
      <c r="G38" s="206" t="s">
        <v>11</v>
      </c>
      <c r="H38" s="206" t="s">
        <v>12</v>
      </c>
      <c r="I38" s="206" t="s">
        <v>13</v>
      </c>
      <c r="J38" s="206" t="s">
        <v>14</v>
      </c>
    </row>
    <row r="39" spans="1:12" s="209" customFormat="1" ht="25.5" customHeight="1">
      <c r="A39" s="440" t="s">
        <v>1</v>
      </c>
      <c r="B39" s="208">
        <v>1</v>
      </c>
      <c r="C39" s="208" t="s">
        <v>15</v>
      </c>
      <c r="D39" s="422" t="s">
        <v>403</v>
      </c>
      <c r="E39" s="372"/>
      <c r="F39" s="378" t="s">
        <v>487</v>
      </c>
      <c r="G39" s="422" t="s">
        <v>428</v>
      </c>
      <c r="H39" s="394" t="s">
        <v>289</v>
      </c>
      <c r="J39" s="159"/>
      <c r="L39" s="10" t="s">
        <v>457</v>
      </c>
    </row>
    <row r="40" spans="1:12" s="209" customFormat="1" ht="23.25" customHeight="1">
      <c r="A40" s="441"/>
      <c r="B40" s="210">
        <v>2</v>
      </c>
      <c r="C40" s="210" t="s">
        <v>16</v>
      </c>
      <c r="D40" s="423"/>
      <c r="E40" s="373"/>
      <c r="F40" s="380"/>
      <c r="G40" s="423"/>
      <c r="H40" s="419"/>
      <c r="J40" s="160"/>
      <c r="L40" s="10" t="s">
        <v>461</v>
      </c>
    </row>
    <row r="41" spans="1:12" s="209" customFormat="1" ht="31.5" customHeight="1">
      <c r="A41" s="441"/>
      <c r="B41" s="210">
        <v>3</v>
      </c>
      <c r="C41" s="210" t="s">
        <v>17</v>
      </c>
      <c r="D41" s="423"/>
      <c r="E41" s="373"/>
      <c r="F41" s="65"/>
      <c r="G41" s="423"/>
      <c r="H41" s="419"/>
      <c r="J41" s="161"/>
      <c r="L41" s="10" t="s">
        <v>458</v>
      </c>
    </row>
    <row r="42" spans="1:12" s="209" customFormat="1" ht="31.5" customHeight="1" thickBot="1">
      <c r="A42" s="441"/>
      <c r="B42" s="211">
        <v>4</v>
      </c>
      <c r="C42" s="211" t="s">
        <v>18</v>
      </c>
      <c r="D42" s="424"/>
      <c r="E42" s="65"/>
      <c r="F42" s="67" t="s">
        <v>489</v>
      </c>
      <c r="G42" s="424"/>
      <c r="H42" s="419"/>
      <c r="I42" s="65"/>
      <c r="J42" s="160"/>
      <c r="L42" s="10" t="s">
        <v>460</v>
      </c>
    </row>
    <row r="43" spans="1:12" s="209" customFormat="1" ht="31.5" customHeight="1" hidden="1">
      <c r="A43" s="441"/>
      <c r="B43" s="211">
        <v>4</v>
      </c>
      <c r="C43" s="211" t="s">
        <v>19</v>
      </c>
      <c r="D43" s="38"/>
      <c r="E43" s="5"/>
      <c r="F43" s="7"/>
      <c r="G43" s="66"/>
      <c r="H43" s="5"/>
      <c r="I43" s="66"/>
      <c r="J43" s="160"/>
      <c r="L43" s="10"/>
    </row>
    <row r="44" spans="1:12" s="209" customFormat="1" ht="31.5" customHeight="1" thickBot="1">
      <c r="A44" s="441"/>
      <c r="B44" s="433" t="s">
        <v>20</v>
      </c>
      <c r="C44" s="434"/>
      <c r="D44" s="88"/>
      <c r="E44" s="88"/>
      <c r="F44" s="88" t="s">
        <v>488</v>
      </c>
      <c r="G44" s="88"/>
      <c r="H44" s="44" t="s">
        <v>258</v>
      </c>
      <c r="I44" s="43"/>
      <c r="J44" s="162"/>
      <c r="L44" s="10" t="s">
        <v>459</v>
      </c>
    </row>
    <row r="45" spans="1:10" s="209" customFormat="1" ht="29.25" customHeight="1">
      <c r="A45" s="439" t="s">
        <v>2</v>
      </c>
      <c r="B45" s="208">
        <v>1</v>
      </c>
      <c r="C45" s="208" t="s">
        <v>21</v>
      </c>
      <c r="D45" s="436" t="s">
        <v>386</v>
      </c>
      <c r="E45" s="428" t="s">
        <v>318</v>
      </c>
      <c r="F45" s="154"/>
      <c r="G45" s="430" t="s">
        <v>320</v>
      </c>
      <c r="H45" s="421" t="s">
        <v>476</v>
      </c>
      <c r="I45" s="430" t="s">
        <v>320</v>
      </c>
      <c r="J45" s="158"/>
    </row>
    <row r="46" spans="1:10" s="209" customFormat="1" ht="25.5" customHeight="1" thickBot="1">
      <c r="A46" s="439"/>
      <c r="B46" s="210">
        <v>2</v>
      </c>
      <c r="C46" s="210" t="s">
        <v>22</v>
      </c>
      <c r="D46" s="437"/>
      <c r="E46" s="429"/>
      <c r="F46" s="103"/>
      <c r="G46" s="438"/>
      <c r="H46" s="380"/>
      <c r="I46" s="438"/>
      <c r="J46" s="163"/>
    </row>
    <row r="47" spans="1:12" s="209" customFormat="1" ht="24.75" customHeight="1">
      <c r="A47" s="439"/>
      <c r="B47" s="210">
        <v>3</v>
      </c>
      <c r="C47" s="210" t="s">
        <v>23</v>
      </c>
      <c r="D47" s="437"/>
      <c r="E47" s="421" t="s">
        <v>486</v>
      </c>
      <c r="F47" s="430" t="s">
        <v>319</v>
      </c>
      <c r="G47" s="421" t="s">
        <v>486</v>
      </c>
      <c r="H47" s="430" t="s">
        <v>319</v>
      </c>
      <c r="J47" s="164"/>
      <c r="L47" s="329" t="s">
        <v>477</v>
      </c>
    </row>
    <row r="48" spans="1:10" s="209" customFormat="1" ht="29.25" customHeight="1" thickBot="1">
      <c r="A48" s="439"/>
      <c r="B48" s="210">
        <v>4</v>
      </c>
      <c r="C48" s="210" t="s">
        <v>24</v>
      </c>
      <c r="D48" s="7"/>
      <c r="E48" s="380"/>
      <c r="F48" s="431"/>
      <c r="G48" s="380"/>
      <c r="H48" s="431"/>
      <c r="J48" s="165"/>
    </row>
    <row r="49" spans="1:10" s="209" customFormat="1" ht="29.25" customHeight="1" thickBot="1">
      <c r="A49" s="439"/>
      <c r="B49" s="433" t="s">
        <v>20</v>
      </c>
      <c r="C49" s="434"/>
      <c r="D49" s="91" t="s">
        <v>339</v>
      </c>
      <c r="E49" s="91" t="s">
        <v>380</v>
      </c>
      <c r="F49" s="91" t="s">
        <v>380</v>
      </c>
      <c r="G49" s="91" t="s">
        <v>380</v>
      </c>
      <c r="H49" s="91" t="s">
        <v>380</v>
      </c>
      <c r="I49" s="91" t="s">
        <v>380</v>
      </c>
      <c r="J49" s="166"/>
    </row>
    <row r="50" spans="1:10" s="209" customFormat="1" ht="12" customHeight="1">
      <c r="A50" s="213"/>
      <c r="B50" s="214"/>
      <c r="C50" s="214"/>
      <c r="D50" s="215"/>
      <c r="E50" s="215"/>
      <c r="F50" s="215"/>
      <c r="G50" s="215"/>
      <c r="H50" s="215"/>
      <c r="I50" s="215"/>
      <c r="J50" s="215"/>
    </row>
    <row r="51" spans="1:6" s="78" customFormat="1" ht="16.5" thickBot="1">
      <c r="A51" s="216" t="s">
        <v>37</v>
      </c>
      <c r="B51" s="216" t="s">
        <v>38</v>
      </c>
      <c r="C51" s="435" t="s">
        <v>39</v>
      </c>
      <c r="D51" s="435"/>
      <c r="E51" s="217" t="s">
        <v>40</v>
      </c>
      <c r="F51" s="217"/>
    </row>
    <row r="52" spans="1:9" s="78" customFormat="1" ht="15.75" customHeight="1">
      <c r="A52" s="218" t="s">
        <v>80</v>
      </c>
      <c r="B52" s="201">
        <v>101</v>
      </c>
      <c r="C52" s="190" t="s">
        <v>195</v>
      </c>
      <c r="D52" s="177">
        <v>2</v>
      </c>
      <c r="E52" s="181"/>
      <c r="F52" s="94" t="s">
        <v>282</v>
      </c>
      <c r="I52" s="219" t="str">
        <f ca="1">"Đà Nẵng, ngày"&amp;" "&amp;DAY(NOW())&amp;" tháng "&amp;MONTH(NOW())&amp;" năm "&amp;YEAR(NOW())</f>
        <v>Đà Nẵng, ngày 20 tháng 10 năm 2012</v>
      </c>
    </row>
    <row r="53" spans="1:9" s="78" customFormat="1" ht="15.75" customHeight="1">
      <c r="A53" s="175" t="s">
        <v>215</v>
      </c>
      <c r="B53" s="201">
        <v>102</v>
      </c>
      <c r="C53" s="190" t="s">
        <v>216</v>
      </c>
      <c r="D53" s="177">
        <v>2</v>
      </c>
      <c r="E53" s="178"/>
      <c r="F53" s="96" t="s">
        <v>443</v>
      </c>
      <c r="I53" s="219"/>
    </row>
    <row r="54" spans="1:10" s="78" customFormat="1" ht="15.75" customHeight="1">
      <c r="A54" s="175" t="s">
        <v>200</v>
      </c>
      <c r="B54" s="201">
        <v>101</v>
      </c>
      <c r="C54" s="190" t="s">
        <v>218</v>
      </c>
      <c r="D54" s="177">
        <v>3</v>
      </c>
      <c r="E54" s="178" t="s">
        <v>86</v>
      </c>
      <c r="F54" s="109" t="s">
        <v>361</v>
      </c>
      <c r="G54" s="432" t="s">
        <v>32</v>
      </c>
      <c r="H54" s="374"/>
      <c r="I54" s="374" t="s">
        <v>33</v>
      </c>
      <c r="J54" s="374"/>
    </row>
    <row r="55" spans="1:6" s="78" customFormat="1" ht="15.75" customHeight="1">
      <c r="A55" s="175" t="s">
        <v>208</v>
      </c>
      <c r="B55" s="201">
        <v>100</v>
      </c>
      <c r="C55" s="190" t="s">
        <v>209</v>
      </c>
      <c r="D55" s="177">
        <v>2</v>
      </c>
      <c r="E55" s="178"/>
      <c r="F55" s="109" t="s">
        <v>360</v>
      </c>
    </row>
    <row r="56" spans="1:6" s="78" customFormat="1" ht="15.75" customHeight="1">
      <c r="A56" s="220" t="s">
        <v>221</v>
      </c>
      <c r="B56" s="221">
        <v>151</v>
      </c>
      <c r="C56" s="222" t="s">
        <v>222</v>
      </c>
      <c r="D56" s="177">
        <v>3</v>
      </c>
      <c r="E56" s="178"/>
      <c r="F56" s="109" t="s">
        <v>358</v>
      </c>
    </row>
    <row r="57" spans="1:6" s="78" customFormat="1" ht="15.75" customHeight="1">
      <c r="A57" s="182" t="s">
        <v>223</v>
      </c>
      <c r="B57" s="183">
        <v>101</v>
      </c>
      <c r="C57" s="184" t="s">
        <v>224</v>
      </c>
      <c r="D57" s="185">
        <v>2</v>
      </c>
      <c r="E57" s="186" t="s">
        <v>91</v>
      </c>
      <c r="F57" s="109" t="s">
        <v>357</v>
      </c>
    </row>
    <row r="58" spans="1:6" s="78" customFormat="1" ht="15.75" customHeight="1">
      <c r="A58" s="314"/>
      <c r="B58" s="315"/>
      <c r="C58" s="316"/>
      <c r="D58" s="227"/>
      <c r="E58" s="93"/>
      <c r="F58" s="109"/>
    </row>
    <row r="59" spans="1:6" s="78" customFormat="1" ht="15.75" customHeight="1">
      <c r="A59" s="224"/>
      <c r="B59" s="225"/>
      <c r="C59" s="226"/>
      <c r="D59" s="227"/>
      <c r="E59" s="93"/>
      <c r="F59" s="109"/>
    </row>
    <row r="60" spans="1:6" s="78" customFormat="1" ht="15.75" customHeight="1">
      <c r="A60" s="229"/>
      <c r="B60" s="230"/>
      <c r="C60" s="231"/>
      <c r="D60" s="232"/>
      <c r="E60" s="98"/>
      <c r="F60" s="94"/>
    </row>
    <row r="61" spans="1:8" s="78" customFormat="1" ht="15.75">
      <c r="A61" s="95"/>
      <c r="B61" s="97"/>
      <c r="C61" s="92"/>
      <c r="D61" s="99"/>
      <c r="E61" s="93"/>
      <c r="F61" s="94"/>
      <c r="G61" s="427" t="s">
        <v>34</v>
      </c>
      <c r="H61" s="376"/>
    </row>
  </sheetData>
  <sheetProtection/>
  <mergeCells count="56">
    <mergeCell ref="I45:I46"/>
    <mergeCell ref="E34:J34"/>
    <mergeCell ref="H6:H9"/>
    <mergeCell ref="A1:D1"/>
    <mergeCell ref="E1:J1"/>
    <mergeCell ref="A2:D2"/>
    <mergeCell ref="E2:J2"/>
    <mergeCell ref="A6:A11"/>
    <mergeCell ref="B11:C11"/>
    <mergeCell ref="A3:D3"/>
    <mergeCell ref="E3:J3"/>
    <mergeCell ref="A45:A49"/>
    <mergeCell ref="D45:D47"/>
    <mergeCell ref="G45:G46"/>
    <mergeCell ref="E12:E13"/>
    <mergeCell ref="G6:G9"/>
    <mergeCell ref="D6:D9"/>
    <mergeCell ref="E35:J35"/>
    <mergeCell ref="A30:C30"/>
    <mergeCell ref="H12:H13"/>
    <mergeCell ref="A12:A16"/>
    <mergeCell ref="G39:G42"/>
    <mergeCell ref="D39:D42"/>
    <mergeCell ref="F12:F13"/>
    <mergeCell ref="A36:D36"/>
    <mergeCell ref="E36:J36"/>
    <mergeCell ref="A39:A44"/>
    <mergeCell ref="B16:C16"/>
    <mergeCell ref="G12:G13"/>
    <mergeCell ref="I54:J54"/>
    <mergeCell ref="H45:H46"/>
    <mergeCell ref="D12:D14"/>
    <mergeCell ref="C51:D51"/>
    <mergeCell ref="I14:I15"/>
    <mergeCell ref="G14:G15"/>
    <mergeCell ref="I21:J21"/>
    <mergeCell ref="H14:H15"/>
    <mergeCell ref="E14:E15"/>
    <mergeCell ref="A35:D35"/>
    <mergeCell ref="E47:E48"/>
    <mergeCell ref="B49:C49"/>
    <mergeCell ref="C18:D18"/>
    <mergeCell ref="B44:C44"/>
    <mergeCell ref="A34:D34"/>
    <mergeCell ref="G29:H29"/>
    <mergeCell ref="G21:H21"/>
    <mergeCell ref="F6:F7"/>
    <mergeCell ref="F39:F40"/>
    <mergeCell ref="G61:H61"/>
    <mergeCell ref="E45:E46"/>
    <mergeCell ref="G47:G48"/>
    <mergeCell ref="H39:H42"/>
    <mergeCell ref="E39:E41"/>
    <mergeCell ref="F47:F48"/>
    <mergeCell ref="G54:H54"/>
    <mergeCell ref="H47:H48"/>
  </mergeCells>
  <printOptions/>
  <pageMargins left="0.46" right="0.16" top="0.2" bottom="0.2" header="0.2" footer="0.2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2012-10-14T22:55:05Z</cp:lastPrinted>
  <dcterms:created xsi:type="dcterms:W3CDTF">2009-11-30T16:09:24Z</dcterms:created>
  <dcterms:modified xsi:type="dcterms:W3CDTF">2012-10-20T05:55:56Z</dcterms:modified>
  <cp:category/>
  <cp:version/>
  <cp:contentType/>
  <cp:contentStatus/>
</cp:coreProperties>
</file>