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860" firstSheet="2" activeTab="9"/>
  </bookViews>
  <sheets>
    <sheet name="D17CMUTPM" sheetId="1" r:id="rId1"/>
    <sheet name="D17CMUTTT" sheetId="2" r:id="rId2"/>
    <sheet name="K15CMUTPM" sheetId="3" r:id="rId3"/>
    <sheet name="K15CMUTTT" sheetId="4" r:id="rId4"/>
    <sheet name="K16CMUTCD" sheetId="5" r:id="rId5"/>
    <sheet name="K16CMUTPM" sheetId="6" r:id="rId6"/>
    <sheet name="K16CMUTTT" sheetId="7" r:id="rId7"/>
    <sheet name="K15PSU1-QTH" sheetId="8" r:id="rId8"/>
    <sheet name="K15PSU2-QNH" sheetId="9" r:id="rId9"/>
    <sheet name="K15PSU3-KKT" sheetId="10" r:id="rId10"/>
    <sheet name="K16PSU-KKT" sheetId="11" r:id="rId11"/>
    <sheet name="K16PSU-QTH" sheetId="12" r:id="rId12"/>
    <sheet name="K16PSU-QNH" sheetId="13" r:id="rId13"/>
    <sheet name="K16PSU-KCD" sheetId="14" r:id="rId14"/>
  </sheets>
  <definedNames>
    <definedName name="_xlnm.Print_Area" localSheetId="12">'K16PSU-QNH'!$A$1:$J$91</definedName>
  </definedNames>
  <calcPr fullCalcOnLoad="1"/>
</workbook>
</file>

<file path=xl/comments11.xml><?xml version="1.0" encoding="utf-8"?>
<comments xmlns="http://schemas.openxmlformats.org/spreadsheetml/2006/main">
  <authors>
    <author>Vien</author>
  </authors>
  <commentList>
    <comment ref="F2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thầy Nhàn dạy thay cho c Linh</t>
        </r>
      </text>
    </comment>
  </commentList>
</comments>
</file>

<file path=xl/comments12.xml><?xml version="1.0" encoding="utf-8"?>
<comments xmlns="http://schemas.openxmlformats.org/spreadsheetml/2006/main">
  <authors>
    <author>Vien</author>
  </authors>
  <commentList>
    <comment ref="F24" authorId="0">
      <text>
        <r>
          <rPr>
            <b/>
            <sz val="8"/>
            <rFont val="Tahoma"/>
            <family val="2"/>
          </rPr>
          <t xml:space="preserve">giang thien:
</t>
        </r>
        <r>
          <rPr>
            <sz val="8"/>
            <rFont val="Tahoma"/>
            <family val="2"/>
          </rPr>
          <t>chuyển sang HK2 thay cho Thương mại quốc tế lên HK1 - GV PSU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Vien</author>
  </authors>
  <commentList>
    <comment ref="I71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tuan 3-8 chuyen sang phong 806 QT
</t>
        </r>
      </text>
    </comment>
    <comment ref="I6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tuan 3-8 chuyen sang phong 806 QT
</t>
        </r>
      </text>
    </comment>
    <comment ref="F75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11-18 chuyển 803QT
</t>
        </r>
      </text>
    </comment>
  </commentList>
</comments>
</file>

<file path=xl/comments4.xml><?xml version="1.0" encoding="utf-8"?>
<comments xmlns="http://schemas.openxmlformats.org/spreadsheetml/2006/main">
  <authors>
    <author>Vien</author>
  </authors>
  <commentList>
    <comment ref="I12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Tuần 6-12 học thực hành
</t>
        </r>
      </text>
    </comment>
  </commentList>
</comments>
</file>

<file path=xl/comments7.xml><?xml version="1.0" encoding="utf-8"?>
<comments xmlns="http://schemas.openxmlformats.org/spreadsheetml/2006/main">
  <authors>
    <author>Vien</author>
  </authors>
  <commentList>
    <comment ref="D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11-18 chuyển phòng 802QT
</t>
        </r>
      </text>
    </comment>
  </commentList>
</comments>
</file>

<file path=xl/sharedStrings.xml><?xml version="1.0" encoding="utf-8"?>
<sst xmlns="http://schemas.openxmlformats.org/spreadsheetml/2006/main" count="1423" uniqueCount="327">
  <si>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</si>
  <si>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</si>
  <si>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</si>
  <si>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</si>
  <si>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</si>
  <si>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</si>
  <si>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</si>
  <si>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</si>
  <si>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</si>
  <si>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</si>
  <si>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</si>
  <si>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</si>
  <si>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</si>
  <si>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</si>
  <si>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</si>
  <si>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</si>
  <si>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</si>
  <si>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</si>
  <si>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</si>
  <si>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</si>
  <si>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</si>
  <si>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</si>
  <si>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</si>
  <si>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</si>
  <si>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</si>
  <si>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</si>
  <si>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</si>
  <si>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</si>
  <si>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</si>
  <si>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</si>
  <si>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</si>
  <si>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</si>
  <si>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</si>
  <si>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</si>
  <si>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</si>
  <si>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</si>
  <si>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</si>
  <si>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</si>
  <si>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</si>
  <si>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</si>
  <si>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</si>
  <si>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</si>
  <si>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</si>
  <si>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</si>
  <si>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</si>
  <si>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K15CMUTTT</t>
  </si>
  <si>
    <t>K15CMUTPM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</si>
  <si>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</si>
  <si>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</si>
  <si>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</si>
  <si>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</si>
  <si>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</si>
  <si>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</si>
  <si>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</si>
  <si>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</si>
  <si>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ENG</t>
  </si>
  <si>
    <t>CMU-CS</t>
  </si>
  <si>
    <t>ECO</t>
  </si>
  <si>
    <t>CMU-SE</t>
  </si>
  <si>
    <t>CMU-ENG</t>
  </si>
  <si>
    <t>MTH</t>
  </si>
  <si>
    <t>THỜI KHÓA BIỂU HỌC KỲ I</t>
  </si>
  <si>
    <t>CMUCS462-Software Measurement
(1--17)*3
Võ V. Lường</t>
  </si>
  <si>
    <t>Anh Ngữ Cao Cấp 2</t>
  </si>
  <si>
    <t>IS</t>
  </si>
  <si>
    <t>Hệ Quản Trị Cơ Sở Dữ Liệu</t>
  </si>
  <si>
    <t>Kỹ Thuật Thương Mại Điện Tử (ASP.NET)</t>
  </si>
  <si>
    <t>2+1</t>
  </si>
  <si>
    <t>Capstone Project for Software Engineering 1</t>
  </si>
  <si>
    <t>CMU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</si>
  <si>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</si>
  <si>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</si>
  <si>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</si>
  <si>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</si>
  <si>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</si>
  <si>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</si>
  <si>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</si>
  <si>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Anh Ngữ Cao Cấp 1</t>
  </si>
  <si>
    <t>HIS</t>
  </si>
  <si>
    <t>Đường Lối Cách Mạng của Đảng Cộng Sản Việt Nam (Lịch Sử Đảng Cộng Sản Việt Nam)</t>
  </si>
  <si>
    <t>Hệ Thống Thông Tin Kế Toán</t>
  </si>
  <si>
    <t>Kinh Tế Trong Quản Trị</t>
  </si>
  <si>
    <t>PSU-ACC</t>
  </si>
  <si>
    <t>Kế Toán Tài Chính 1</t>
  </si>
  <si>
    <t>Kế Toán Quản Trị 1</t>
  </si>
  <si>
    <t>PSU-ENG</t>
  </si>
  <si>
    <t>Kinh Tế Lượng</t>
  </si>
  <si>
    <t>PSU-FIN</t>
  </si>
  <si>
    <t>Quản Trị Tài Chính 1</t>
  </si>
  <si>
    <t>Kế Toán Quản Trị 2</t>
  </si>
  <si>
    <t>PHI</t>
  </si>
  <si>
    <t>LAW</t>
  </si>
  <si>
    <t>Pháp Luật Đại Cương</t>
  </si>
  <si>
    <t>Tiếp Thị Căn Bản</t>
  </si>
  <si>
    <t>Toán Rời Rạc &amp; Ứng Dụng</t>
  </si>
  <si>
    <t>(bổ trợ)</t>
  </si>
  <si>
    <t>DTE</t>
  </si>
  <si>
    <t>Kỹ Năng Xin Việc</t>
  </si>
  <si>
    <t>Cơ Sở Dữ Liệu</t>
  </si>
  <si>
    <t>MKT</t>
  </si>
  <si>
    <t>Những Nguyên Lý Cơ Bản của Chủ Nghĩa Marx - Lenin 1 (Triết Học Mác - Lê Nin 1)</t>
  </si>
  <si>
    <t>Software Measurements &amp; Analysis</t>
  </si>
  <si>
    <t>Information System Applications</t>
  </si>
  <si>
    <t>Anh Ngữ cho Sinh Viên CMU 5</t>
  </si>
  <si>
    <t>Anh Văn Trung Cấp 2</t>
  </si>
  <si>
    <t>CR</t>
  </si>
  <si>
    <t>Nền Tảng Hệ Thống Máy Tính</t>
  </si>
  <si>
    <t>Software Testing (Verification &amp; Validation)</t>
  </si>
  <si>
    <t>Lập Trình Winforms: VB.NET / C#.NET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</si>
  <si>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</si>
  <si>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POS</t>
  </si>
  <si>
    <t>Tư Tưởng Hồ Chí Minh</t>
  </si>
  <si>
    <t>Đồ Án Chuyên Ngành: Công Nghệ Phần Mềm cho Cao Đẳng</t>
  </si>
  <si>
    <t>TOEIC 1</t>
  </si>
  <si>
    <t>AVBT5</t>
  </si>
  <si>
    <t>713 QT</t>
  </si>
  <si>
    <t>803 PT</t>
  </si>
  <si>
    <t>903 PT</t>
  </si>
  <si>
    <t>902 PT</t>
  </si>
  <si>
    <t>X</t>
  </si>
  <si>
    <t>K16CMUTTT</t>
  </si>
  <si>
    <t>POS361-TT HCM
(1--8)*3</t>
  </si>
  <si>
    <t>NĂM HỌC 2012 -2013</t>
  </si>
  <si>
    <t>Những Nguyên Lý Cơ Bản của Chủ Nghĩa Marx - Lenin 2 (Triết Học Mác - Lê Nin 2)</t>
  </si>
  <si>
    <t>L.A.M.P. (Linux, Apache, MySQL, PHP)</t>
  </si>
  <si>
    <t>Anh Ngữ cho Sinh Viên CMU 7</t>
  </si>
  <si>
    <t>Elements of Security</t>
  </si>
  <si>
    <t>COM</t>
  </si>
  <si>
    <t>Nói (tiếng Việt)</t>
  </si>
  <si>
    <t>Lập Trình Ứng Dụng cho các Thiết Bị Di Động</t>
  </si>
  <si>
    <t>Anh ngữ CC 2</t>
  </si>
  <si>
    <t>Anh Ngữ Trung Cấp 2</t>
  </si>
  <si>
    <t>K14CMUTTT</t>
  </si>
  <si>
    <t>CAPSTONE 1 (1--12)*2</t>
  </si>
  <si>
    <t>TỐI</t>
  </si>
  <si>
    <t>17H45-18H45</t>
  </si>
  <si>
    <t>19H00-21H00</t>
  </si>
  <si>
    <t>804B</t>
  </si>
  <si>
    <t>PHI162</t>
  </si>
  <si>
    <t>Cấu Trúc Dữ Liệu &amp; Giải Thuật Nâng Cao</t>
  </si>
  <si>
    <t>Huỳnh Bá Diệu</t>
  </si>
  <si>
    <t>Information Systems Management</t>
  </si>
  <si>
    <t>Đạo Đức trong Công Việc</t>
  </si>
  <si>
    <t>đã học</t>
  </si>
  <si>
    <t>Thiết Kế &amp; Tích Hợp Giao Diện</t>
  </si>
  <si>
    <t>Huỳnh Đức Việt</t>
  </si>
  <si>
    <t>Capstone Project for Software Engineering 2</t>
  </si>
  <si>
    <t>Anh Ngữ cho Sinh Viên CMU 8</t>
  </si>
  <si>
    <t>GHÉP BAN ĐÊM</t>
  </si>
  <si>
    <t>PHI162 (1--8)*2 sau</t>
  </si>
  <si>
    <t>410 QT</t>
  </si>
  <si>
    <t>GHÉP KHOA CNTT</t>
  </si>
  <si>
    <t>??</t>
  </si>
  <si>
    <t>Nguyễn Gia Như</t>
  </si>
  <si>
    <t>MGT</t>
  </si>
  <si>
    <t>Quản Trị Chiến Lược</t>
  </si>
  <si>
    <t>Khoa QTKD</t>
  </si>
  <si>
    <t>PSU-COM</t>
  </si>
  <si>
    <t>Nghệ Thuật Đàm Phán</t>
  </si>
  <si>
    <t>Capstone Project for Information Systems 2</t>
  </si>
  <si>
    <t>ENG302-(1--8)*2</t>
  </si>
  <si>
    <t>COM101-(1--8)*4</t>
  </si>
  <si>
    <t>MGO403 (1--8)*2</t>
  </si>
  <si>
    <t xml:space="preserve">ENG302-AVCC2 - (1--8)*2 giờ sau
</t>
  </si>
  <si>
    <t>ENG302-AVCC2 - (1--8)*2 giờ sau</t>
  </si>
  <si>
    <t>CMU-ENG401 (11-20)*3</t>
  </si>
  <si>
    <t>K16CMUTCD</t>
  </si>
  <si>
    <t>IS401- HQTCSDL
(4--13)*3 TH
Ng.T.T.Tâm</t>
  </si>
  <si>
    <t>CS414- WINFORM
(3--11)*3
Trần Kim Sanh</t>
  </si>
  <si>
    <t>CS414- WINFORM
(1--13)*3
Trần Kim Sanh</t>
  </si>
  <si>
    <t>CMUSE303- Software Testing
(1--17)*3
Nguyễn Thanh Trung</t>
  </si>
  <si>
    <t>PHI161 - NNLCB CNMLN
(1--7)*3</t>
  </si>
  <si>
    <t>HT Triễn Lãm</t>
  </si>
  <si>
    <t>IS401- HQTCSDL
(1--13)*3-LT
Ng. T.T.Tâm</t>
  </si>
  <si>
    <t xml:space="preserve">CMUENG301-AVBT5 (1--8)*2
</t>
  </si>
  <si>
    <t>DTE302 (1--9)*3</t>
  </si>
  <si>
    <t>K16CMUTPM</t>
  </si>
  <si>
    <t>CMUENG301
AVBT5(1--8)*2 đầu</t>
  </si>
  <si>
    <t>CMUENG301
AVBT5(1--8)*2</t>
  </si>
  <si>
    <t>ENG202 (11--18)*2</t>
  </si>
  <si>
    <t>IS301- CSDL
(1--18)*3
Ng T. T. Tâm</t>
  </si>
  <si>
    <t>CMUCS462-Software Measurement
(1--18)*3
Võ V. Lường</t>
  </si>
  <si>
    <t>CR250 (11--18)*3</t>
  </si>
  <si>
    <t>KIM TuẤN</t>
  </si>
  <si>
    <t>MẬN</t>
  </si>
  <si>
    <t>LƯỜNG</t>
  </si>
  <si>
    <t>TÂM</t>
  </si>
  <si>
    <t>PHƯƠNG</t>
  </si>
  <si>
    <t>IS301-CSDL
(1--8)*3
Đỗ Thành Bảo Ngọc</t>
  </si>
  <si>
    <t>CMUENG301-AVBT5(1--8)*2 sau</t>
  </si>
  <si>
    <t xml:space="preserve">CMUENG301-AVBT5(1--8)*2
</t>
  </si>
  <si>
    <t xml:space="preserve">MKT251-Tiếp thị căn bản (1--8)*2
Phạm T.T.Miên
</t>
  </si>
  <si>
    <t>CMUIS401- ISA
(1--18)*3
Ng. T.T.Tâm</t>
  </si>
  <si>
    <t>ENG302(11--18)*2</t>
  </si>
  <si>
    <t>Hệ Thống Thông Tin Quản Lý</t>
  </si>
  <si>
    <t>PSU-HRM</t>
  </si>
  <si>
    <t>Quản Trị Nhân Lực</t>
  </si>
  <si>
    <t>ACC</t>
  </si>
  <si>
    <t>Kế Toán Tài Chính 2</t>
  </si>
  <si>
    <t>AV BỔ TRỢ 5</t>
  </si>
  <si>
    <t>psu-ACC</t>
  </si>
  <si>
    <t>AVBT 5</t>
  </si>
  <si>
    <t>AUD</t>
  </si>
  <si>
    <t>Kiểm Toán Căn Bản</t>
  </si>
  <si>
    <t>Phân Tích Báo Cáo Tài Chính</t>
  </si>
  <si>
    <t>Kế Toán Máy</t>
  </si>
  <si>
    <t>Kế Toán Xây Dựng</t>
  </si>
  <si>
    <t>PM</t>
  </si>
  <si>
    <t>803QT</t>
  </si>
  <si>
    <t>pm</t>
  </si>
  <si>
    <t>IS401- HQTCSDL
(1--13)*3 (LT)
TS. N.T.Q.Vinh</t>
  </si>
  <si>
    <t>HIS 361
(1-8)*2</t>
  </si>
  <si>
    <t>LAW 201
(1-7)*3</t>
  </si>
  <si>
    <t>HT Triển Lãm</t>
  </si>
  <si>
    <t>PSU ENG 301
(1-8)*2</t>
  </si>
  <si>
    <t>PSU-ENG 301
(1-8)*2</t>
  </si>
  <si>
    <t>ACC-441
(1-8)*2</t>
  </si>
  <si>
    <t>CMUSE433- SP &amp;QM
(3--5)*3
Jeff Lollichon</t>
  </si>
  <si>
    <t>CMUSE303-SW Testing
(2--18)*3
Ng. Đ. Mận</t>
  </si>
  <si>
    <t>PSU-AUD</t>
  </si>
  <si>
    <t>GV PSU</t>
  </si>
  <si>
    <t>PSU-AUD351 (1-2)*4
GV-PSU</t>
  </si>
  <si>
    <t>PSU-MGO</t>
  </si>
  <si>
    <t>Quản Trị Hoạt Động &amp; Sản Xuất</t>
  </si>
  <si>
    <t>PSU-MGO301 (1)*4
GV-PSU</t>
  </si>
  <si>
    <t>PSU-IB</t>
  </si>
  <si>
    <t>Thương Mại Quốc Tế</t>
  </si>
  <si>
    <t>chuyển từ kỳ 2 lên</t>
  </si>
  <si>
    <t>đẩy cái này ra sau</t>
  </si>
  <si>
    <t>PSU-IB351 (1-2)*4
GV-PSU</t>
  </si>
  <si>
    <t>806 QT</t>
  </si>
  <si>
    <t>PSU-IB351 (1)*4
GV-PSU</t>
  </si>
  <si>
    <t>806QT</t>
  </si>
  <si>
    <t>607QT</t>
  </si>
  <si>
    <t>IS 252
(1-8)*2</t>
  </si>
  <si>
    <t>IS252 (1--8)*2</t>
  </si>
  <si>
    <t>PSU ACC 304
(1-18)*2</t>
  </si>
  <si>
    <t>PSU FIN 301
(1-18)*2</t>
  </si>
  <si>
    <t>P.MÁY</t>
  </si>
  <si>
    <t>MTH254- Toán RR
(11--18)*3
Phạm A. Phương</t>
  </si>
  <si>
    <t>MTH254- Toán RR
(11--13)*3
Phạm A. Phương</t>
  </si>
  <si>
    <t>802 QT</t>
  </si>
  <si>
    <t>801 QT</t>
  </si>
  <si>
    <t>803 QT</t>
  </si>
  <si>
    <t>1003 PT</t>
  </si>
  <si>
    <t>1002 PT</t>
  </si>
  <si>
    <t>903PT</t>
  </si>
  <si>
    <t>802 PT</t>
  </si>
  <si>
    <t>1102 PT</t>
  </si>
  <si>
    <t>901 PT</t>
  </si>
  <si>
    <t>1101 PT</t>
  </si>
  <si>
    <t>607 QT</t>
  </si>
  <si>
    <t>807 QT</t>
  </si>
  <si>
    <t>PSU ACC 301
(1-8)*3</t>
  </si>
  <si>
    <t>PSU FIN 301
(1-18)*3</t>
  </si>
  <si>
    <t>PSU ACC 304
(1-18)*3</t>
  </si>
  <si>
    <t>PSU-ACC-304
(1-18)*3</t>
  </si>
  <si>
    <t>LÊ THỊ THANH YÊN</t>
  </si>
  <si>
    <t>N.T.Q.VINH</t>
  </si>
  <si>
    <t>NGUYỄN THỊ MINH THI</t>
  </si>
  <si>
    <t>JEFF LOLLICHON</t>
  </si>
  <si>
    <t>NGUYỄN THỊ DIỆU TRÂM</t>
  </si>
  <si>
    <t>VŨ VĂN THỊNH</t>
  </si>
  <si>
    <t>TRẦN THỊ THƠ</t>
  </si>
  <si>
    <t>NGUYỄN THỊ THANH TÂM</t>
  </si>
  <si>
    <t>NGUYỄN THANH TRUNG</t>
  </si>
  <si>
    <t>TRẦN KIM SANH</t>
  </si>
  <si>
    <t>VÕ VĂN LƯỜNG</t>
  </si>
  <si>
    <t>PHAN THỊ TỊNH TÂM</t>
  </si>
  <si>
    <t>PHẠM ANH PHƯƠNG</t>
  </si>
  <si>
    <t>NGUYỄN KIM TUẤN</t>
  </si>
  <si>
    <t>NGUYỄN ĐỨC MẬN</t>
  </si>
  <si>
    <t>HUỲNH VŨ CHÍ TÂM</t>
  </si>
  <si>
    <t>ĐỖ THÀNH BẢO NGỌC</t>
  </si>
  <si>
    <t>PHẠM THỊ THÙY MIÊN</t>
  </si>
  <si>
    <t>HOÀNG THỊ XINH</t>
  </si>
  <si>
    <t>HỒ VĂN NHÀN</t>
  </si>
  <si>
    <t>NGUYỄN NHƯ HIỀN HÒA</t>
  </si>
  <si>
    <t>LÊ THỊ BÍCH NGỌC</t>
  </si>
  <si>
    <t>PHAN THỊ NHƯ GẤM</t>
  </si>
  <si>
    <t>GV-PSU</t>
  </si>
  <si>
    <t>NGUYỄN THỊ TUYÊN NGÔN</t>
  </si>
  <si>
    <t>VŨ THỊ THANH NGA</t>
  </si>
  <si>
    <t>NGUYỄN THỊ TẤM</t>
  </si>
  <si>
    <t>MAI THỊ QUỲNH NHƯ</t>
  </si>
  <si>
    <t>VÕ THỊ THÙY LINH</t>
  </si>
  <si>
    <t>VÕ THỊ THỦY TIÊN</t>
  </si>
  <si>
    <t>LƯƠNG KIM THƯ</t>
  </si>
  <si>
    <t>ĐỢT 2</t>
  </si>
  <si>
    <t>NGUYỄN THỊ HÀN GIANG</t>
  </si>
  <si>
    <t>LÊ THỊ KHÁNH LY</t>
  </si>
  <si>
    <t>chuyển sang HK sau</t>
  </si>
  <si>
    <t>802QT</t>
  </si>
  <si>
    <t>chuyển GD 2</t>
  </si>
  <si>
    <t>IS 252
(1-8)*3</t>
  </si>
  <si>
    <t>T. CƯỜNG</t>
  </si>
  <si>
    <t>ACC-403
(1-8)*2</t>
  </si>
  <si>
    <t>MGT 403
(1-8)*2
ghép lớp K15QTH</t>
  </si>
  <si>
    <t>ghép lớp K15QTH</t>
  </si>
  <si>
    <t>301 PT</t>
  </si>
  <si>
    <t>MKT251-Tiếp thị căn bản (1--11)*3
Phạm thị Thuỳ Miên</t>
  </si>
  <si>
    <t>AUD-351
(1-2)*2</t>
  </si>
  <si>
    <t>AUD-351
(3-12)*3</t>
  </si>
  <si>
    <t>AUD-351
(3-12)*2</t>
  </si>
  <si>
    <t>PSUENG</t>
  </si>
  <si>
    <r>
      <t xml:space="preserve">IS384 - KTTMĐT
(1--14)*3 LT
</t>
    </r>
    <r>
      <rPr>
        <sz val="10"/>
        <color indexed="10"/>
        <rFont val="Times New Roman"/>
        <family val="1"/>
      </rPr>
      <t>nghỉ tuần 3-5 học thỉnh giảng</t>
    </r>
  </si>
  <si>
    <t>608 QT</t>
  </si>
  <si>
    <t>608QT</t>
  </si>
  <si>
    <t>IS401- HQTCSDL
(1--3)*3
TS. Ng.T.Q. Vinh</t>
  </si>
  <si>
    <t xml:space="preserve">
(3--13)*3 (TH)</t>
  </si>
  <si>
    <t>CR250 (1--8)*3</t>
  </si>
  <si>
    <t>học rồi</t>
  </si>
  <si>
    <t>PSU-MGO301
 (1-2)*4
GV-PSU</t>
  </si>
  <si>
    <t>507 QT</t>
  </si>
  <si>
    <t>609 QT</t>
  </si>
  <si>
    <t>510 QT</t>
  </si>
  <si>
    <t>PSU-AUD351 
(1-2)*4
GV-PSU</t>
  </si>
  <si>
    <t>PSU-IB351 
(1-2)*4
GV-PSU</t>
  </si>
  <si>
    <t xml:space="preserve">IS384 - KTTMĐT
(6-17)*3 TH
N.T.M. Thi
</t>
  </si>
  <si>
    <t xml:space="preserve">CR424 (1-2)*3 </t>
  </si>
  <si>
    <t>Nguyễn Đức Mận</t>
  </si>
  <si>
    <r>
      <t xml:space="preserve">CMU-CS376  (1--11)*3
</t>
    </r>
    <r>
      <rPr>
        <b/>
        <sz val="10"/>
        <color indexed="10"/>
        <rFont val="Times New Roman"/>
        <family val="1"/>
      </rPr>
      <t xml:space="preserve">nghỉ tuần 3-5 </t>
    </r>
  </si>
  <si>
    <r>
      <t xml:space="preserve">CMU-CS376  (1--11)*3
</t>
    </r>
    <r>
      <rPr>
        <b/>
        <sz val="10"/>
        <color indexed="10"/>
        <rFont val="Times New Roman"/>
        <family val="1"/>
      </rPr>
      <t xml:space="preserve">nghỉ tuần 3-6 </t>
    </r>
  </si>
  <si>
    <t xml:space="preserve">CMU-CS376  (1--11)*3
</t>
  </si>
  <si>
    <t xml:space="preserve">CR424 (1-10)*3-LT
</t>
  </si>
  <si>
    <t>CMUSE433- SP &amp;QM
(3--5)*3
Jeff Lollichon
học từ tuần 3</t>
  </si>
  <si>
    <t>POS361 (1--8)*3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</si>
</sst>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i/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color indexed="10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trike/>
      <sz val="10"/>
      <color indexed="40"/>
      <name val="Arial"/>
      <family val="2"/>
    </font>
    <font>
      <strike/>
      <sz val="10"/>
      <color indexed="40"/>
      <name val="Arial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trike/>
      <sz val="10"/>
      <color indexed="8"/>
      <name val="Arial"/>
      <family val="2"/>
    </font>
    <font>
      <i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8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9" borderId="1" applyNumberFormat="0" applyAlignment="0" applyProtection="0"/>
    <xf numFmtId="0" fontId="96" fillId="0" borderId="6" applyNumberFormat="0" applyFill="0" applyAlignment="0" applyProtection="0"/>
    <xf numFmtId="0" fontId="97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98" fillId="26" borderId="8" applyNumberFormat="0" applyAlignment="0" applyProtection="0"/>
    <xf numFmtId="9" fontId="1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677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1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6" xfId="60" applyFont="1" applyBorder="1">
      <alignment/>
      <protection/>
    </xf>
    <xf numFmtId="0" fontId="16" fillId="0" borderId="17" xfId="0" applyFont="1" applyBorder="1" applyAlignment="1">
      <alignment horizontal="center" wrapText="1"/>
    </xf>
    <xf numFmtId="0" fontId="14" fillId="0" borderId="10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/>
    </xf>
    <xf numFmtId="0" fontId="10" fillId="0" borderId="20" xfId="60" applyFont="1" applyBorder="1">
      <alignment/>
      <protection/>
    </xf>
    <xf numFmtId="0" fontId="10" fillId="0" borderId="21" xfId="60" applyFont="1" applyBorder="1">
      <alignment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20" fillId="0" borderId="10" xfId="58" applyFont="1" applyBorder="1" applyAlignment="1">
      <alignment horizontal="center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2" fillId="0" borderId="0" xfId="67" applyFont="1" applyAlignment="1">
      <alignment horizontal="center" vertical="center"/>
      <protection/>
    </xf>
    <xf numFmtId="0" fontId="24" fillId="0" borderId="10" xfId="60" applyFont="1" applyBorder="1">
      <alignment/>
      <protection/>
    </xf>
    <xf numFmtId="0" fontId="23" fillId="0" borderId="10" xfId="58" applyFont="1" applyBorder="1" applyAlignment="1">
      <alignment horizontal="center"/>
      <protection/>
    </xf>
    <xf numFmtId="0" fontId="21" fillId="0" borderId="10" xfId="58" applyFont="1" applyBorder="1" applyAlignment="1">
      <alignment horizontal="center"/>
      <protection/>
    </xf>
    <xf numFmtId="0" fontId="16" fillId="0" borderId="20" xfId="0" applyFont="1" applyBorder="1" applyAlignment="1">
      <alignment horizontal="center"/>
    </xf>
    <xf numFmtId="0" fontId="7" fillId="0" borderId="0" xfId="66" applyFont="1" applyAlignment="1">
      <alignment horizontal="right"/>
      <protection/>
    </xf>
    <xf numFmtId="0" fontId="26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2" fillId="0" borderId="22" xfId="60" applyFont="1" applyBorder="1" applyAlignment="1">
      <alignment/>
      <protection/>
    </xf>
    <xf numFmtId="0" fontId="4" fillId="0" borderId="0" xfId="60" applyFont="1" applyAlignment="1">
      <alignment vertical="center"/>
      <protection/>
    </xf>
    <xf numFmtId="0" fontId="17" fillId="32" borderId="18" xfId="60" applyFont="1" applyFill="1" applyBorder="1" applyAlignment="1">
      <alignment horizontal="center" vertical="center" wrapText="1"/>
      <protection/>
    </xf>
    <xf numFmtId="0" fontId="5" fillId="32" borderId="18" xfId="60" applyFont="1" applyFill="1" applyBorder="1" applyAlignment="1">
      <alignment horizontal="center" vertical="center"/>
      <protection/>
    </xf>
    <xf numFmtId="0" fontId="5" fillId="32" borderId="18" xfId="0" applyFont="1" applyFill="1" applyBorder="1" applyAlignment="1">
      <alignment horizontal="center" wrapText="1"/>
    </xf>
    <xf numFmtId="0" fontId="17" fillId="32" borderId="18" xfId="60" applyFont="1" applyFill="1" applyBorder="1" applyAlignment="1">
      <alignment horizontal="center" vertical="center"/>
      <protection/>
    </xf>
    <xf numFmtId="0" fontId="5" fillId="32" borderId="23" xfId="60" applyFont="1" applyFill="1" applyBorder="1" applyAlignment="1">
      <alignment horizontal="center" vertical="center"/>
      <protection/>
    </xf>
    <xf numFmtId="0" fontId="27" fillId="0" borderId="24" xfId="60" applyFont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wrapText="1"/>
    </xf>
    <xf numFmtId="0" fontId="18" fillId="0" borderId="18" xfId="60" applyFont="1" applyFill="1" applyBorder="1" applyAlignment="1">
      <alignment vertical="center"/>
      <protection/>
    </xf>
    <xf numFmtId="0" fontId="18" fillId="0" borderId="26" xfId="60" applyFont="1" applyFill="1" applyBorder="1" applyAlignment="1">
      <alignment horizontal="center" vertical="center"/>
      <protection/>
    </xf>
    <xf numFmtId="0" fontId="18" fillId="0" borderId="18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7" fillId="0" borderId="18" xfId="60" applyFont="1" applyFill="1" applyBorder="1" applyAlignment="1">
      <alignment horizontal="center" vertical="center"/>
      <protection/>
    </xf>
    <xf numFmtId="0" fontId="2" fillId="0" borderId="24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6" fillId="0" borderId="24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7" fillId="0" borderId="0" xfId="66" applyFont="1" applyFill="1" applyAlignment="1">
      <alignment horizontal="right"/>
      <protection/>
    </xf>
    <xf numFmtId="0" fontId="26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center"/>
      <protection/>
    </xf>
    <xf numFmtId="0" fontId="2" fillId="0" borderId="29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18" fillId="0" borderId="0" xfId="60" applyFont="1" applyFill="1" applyBorder="1">
      <alignment/>
      <protection/>
    </xf>
    <xf numFmtId="0" fontId="2" fillId="0" borderId="3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/>
    </xf>
    <xf numFmtId="0" fontId="18" fillId="0" borderId="31" xfId="60" applyFont="1" applyFill="1" applyBorder="1">
      <alignment/>
      <protection/>
    </xf>
    <xf numFmtId="0" fontId="3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>
      <alignment/>
      <protection/>
    </xf>
    <xf numFmtId="0" fontId="28" fillId="0" borderId="0" xfId="60" applyFont="1" applyFill="1" applyAlignment="1">
      <alignment horizontal="center"/>
      <protection/>
    </xf>
    <xf numFmtId="0" fontId="28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8" fillId="0" borderId="35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25" xfId="60" applyFont="1" applyFill="1" applyBorder="1" applyAlignment="1">
      <alignment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8" fillId="0" borderId="36" xfId="60" applyFont="1" applyFill="1" applyBorder="1" applyAlignment="1">
      <alignment horizontal="center" vertical="center" wrapText="1"/>
      <protection/>
    </xf>
    <xf numFmtId="0" fontId="28" fillId="0" borderId="37" xfId="60" applyFont="1" applyFill="1" applyBorder="1" applyAlignment="1">
      <alignment vertical="center" wrapText="1"/>
      <protection/>
    </xf>
    <xf numFmtId="0" fontId="2" fillId="0" borderId="38" xfId="60" applyFont="1" applyFill="1" applyBorder="1" applyAlignment="1">
      <alignment horizontal="center" vertical="center" wrapText="1"/>
      <protection/>
    </xf>
    <xf numFmtId="0" fontId="28" fillId="0" borderId="24" xfId="60" applyFont="1" applyFill="1" applyBorder="1" applyAlignment="1">
      <alignment horizontal="center" vertical="center" wrapText="1"/>
      <protection/>
    </xf>
    <xf numFmtId="0" fontId="28" fillId="0" borderId="37" xfId="60" applyFont="1" applyFill="1" applyBorder="1" applyAlignment="1">
      <alignment horizontal="center" vertical="center" wrapText="1"/>
      <protection/>
    </xf>
    <xf numFmtId="0" fontId="18" fillId="0" borderId="18" xfId="60" applyFont="1" applyFill="1" applyBorder="1" applyAlignment="1">
      <alignment horizontal="center" vertical="center" wrapText="1"/>
      <protection/>
    </xf>
    <xf numFmtId="0" fontId="2" fillId="0" borderId="38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1" fillId="0" borderId="17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0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6" xfId="60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wrapText="1"/>
    </xf>
    <xf numFmtId="0" fontId="2" fillId="0" borderId="40" xfId="60" applyFont="1" applyFill="1" applyBorder="1" applyAlignment="1">
      <alignment horizontal="center" vertical="center" wrapText="1"/>
      <protection/>
    </xf>
    <xf numFmtId="0" fontId="14" fillId="0" borderId="18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18" xfId="60" applyFont="1" applyFill="1" applyBorder="1" applyAlignment="1">
      <alignment horizontal="center" vertical="center" wrapText="1"/>
      <protection/>
    </xf>
    <xf numFmtId="0" fontId="2" fillId="0" borderId="24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17" fillId="32" borderId="18" xfId="0" applyFont="1" applyFill="1" applyBorder="1" applyAlignment="1">
      <alignment horizontal="center" vertical="center"/>
    </xf>
    <xf numFmtId="14" fontId="12" fillId="0" borderId="22" xfId="60" applyNumberFormat="1" applyFont="1" applyBorder="1" applyAlignment="1">
      <alignment horizontal="right"/>
      <protection/>
    </xf>
    <xf numFmtId="14" fontId="45" fillId="0" borderId="0" xfId="60" applyNumberFormat="1" applyFont="1">
      <alignment/>
      <protection/>
    </xf>
    <xf numFmtId="0" fontId="19" fillId="0" borderId="18" xfId="60" applyFont="1" applyFill="1" applyBorder="1" applyAlignment="1">
      <alignment horizontal="center" vertical="center" wrapText="1"/>
      <protection/>
    </xf>
    <xf numFmtId="0" fontId="18" fillId="0" borderId="25" xfId="60" applyFont="1" applyFill="1" applyBorder="1" applyAlignment="1">
      <alignment horizontal="center" vertical="center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14" fontId="45" fillId="0" borderId="0" xfId="60" applyNumberFormat="1" applyFont="1" applyFill="1">
      <alignment/>
      <protection/>
    </xf>
    <xf numFmtId="0" fontId="13" fillId="0" borderId="0" xfId="60" applyFont="1" applyFill="1">
      <alignment/>
      <protection/>
    </xf>
    <xf numFmtId="0" fontId="12" fillId="0" borderId="22" xfId="60" applyFont="1" applyFill="1" applyBorder="1" applyAlignment="1">
      <alignment/>
      <protection/>
    </xf>
    <xf numFmtId="14" fontId="12" fillId="0" borderId="22" xfId="60" applyNumberFormat="1" applyFont="1" applyFill="1" applyBorder="1" applyAlignment="1">
      <alignment horizontal="right"/>
      <protection/>
    </xf>
    <xf numFmtId="0" fontId="21" fillId="0" borderId="18" xfId="64" applyFont="1" applyFill="1" applyBorder="1" applyAlignment="1">
      <alignment horizontal="center"/>
      <protection/>
    </xf>
    <xf numFmtId="0" fontId="2" fillId="0" borderId="25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3" fillId="0" borderId="25" xfId="60" applyFont="1" applyFill="1" applyBorder="1" applyAlignment="1">
      <alignment horizontal="center" vertical="center"/>
      <protection/>
    </xf>
    <xf numFmtId="0" fontId="2" fillId="0" borderId="36" xfId="60" applyFont="1" applyFill="1" applyBorder="1" applyAlignment="1">
      <alignment horizontal="center" vertical="center" wrapText="1"/>
      <protection/>
    </xf>
    <xf numFmtId="0" fontId="3" fillId="0" borderId="18" xfId="58" applyFont="1" applyFill="1" applyBorder="1" applyAlignment="1">
      <alignment horizontal="center" wrapText="1"/>
      <protection/>
    </xf>
    <xf numFmtId="0" fontId="30" fillId="0" borderId="18" xfId="60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2" fillId="0" borderId="36" xfId="60" applyFont="1" applyFill="1" applyBorder="1" applyAlignment="1">
      <alignment horizontal="center" vertical="center"/>
      <protection/>
    </xf>
    <xf numFmtId="0" fontId="15" fillId="0" borderId="18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32" fillId="0" borderId="18" xfId="0" applyFont="1" applyFill="1" applyBorder="1" applyAlignment="1">
      <alignment horizontal="center"/>
    </xf>
    <xf numFmtId="0" fontId="15" fillId="0" borderId="18" xfId="58" applyFont="1" applyFill="1" applyBorder="1">
      <alignment/>
      <protection/>
    </xf>
    <xf numFmtId="0" fontId="23" fillId="0" borderId="0" xfId="58" applyFont="1" applyBorder="1" applyAlignment="1">
      <alignment horizontal="right"/>
      <protection/>
    </xf>
    <xf numFmtId="0" fontId="24" fillId="0" borderId="0" xfId="60" applyFont="1" applyBorder="1">
      <alignment/>
      <protection/>
    </xf>
    <xf numFmtId="0" fontId="23" fillId="0" borderId="0" xfId="58" applyFont="1" applyBorder="1" applyAlignment="1">
      <alignment horizontal="center"/>
      <protection/>
    </xf>
    <xf numFmtId="0" fontId="21" fillId="0" borderId="0" xfId="58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wrapText="1"/>
    </xf>
    <xf numFmtId="0" fontId="2" fillId="0" borderId="18" xfId="60" applyFont="1" applyFill="1" applyBorder="1" applyAlignment="1">
      <alignment vertical="center"/>
      <protection/>
    </xf>
    <xf numFmtId="0" fontId="2" fillId="0" borderId="32" xfId="60" applyFont="1" applyFill="1" applyBorder="1" applyAlignment="1">
      <alignment vertical="center" wrapText="1"/>
      <protection/>
    </xf>
    <xf numFmtId="0" fontId="5" fillId="0" borderId="32" xfId="0" applyFont="1" applyFill="1" applyBorder="1" applyAlignment="1">
      <alignment wrapText="1"/>
    </xf>
    <xf numFmtId="0" fontId="2" fillId="0" borderId="18" xfId="60" applyFont="1" applyFill="1" applyBorder="1" applyAlignment="1">
      <alignment vertical="center" wrapText="1"/>
      <protection/>
    </xf>
    <xf numFmtId="0" fontId="5" fillId="0" borderId="1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5" fillId="0" borderId="41" xfId="0" applyFont="1" applyBorder="1" applyAlignment="1">
      <alignment horizontal="center"/>
    </xf>
    <xf numFmtId="0" fontId="34" fillId="0" borderId="42" xfId="0" applyFont="1" applyBorder="1" applyAlignment="1">
      <alignment/>
    </xf>
    <xf numFmtId="0" fontId="35" fillId="0" borderId="42" xfId="0" applyFont="1" applyBorder="1" applyAlignment="1">
      <alignment horizontal="center"/>
    </xf>
    <xf numFmtId="0" fontId="21" fillId="0" borderId="29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5" fillId="0" borderId="42" xfId="0" applyFont="1" applyBorder="1" applyAlignment="1">
      <alignment/>
    </xf>
    <xf numFmtId="0" fontId="35" fillId="0" borderId="42" xfId="0" applyFont="1" applyBorder="1" applyAlignment="1">
      <alignment horizontal="center" vertical="center"/>
    </xf>
    <xf numFmtId="0" fontId="36" fillId="0" borderId="43" xfId="0" applyFont="1" applyFill="1" applyBorder="1" applyAlignment="1">
      <alignment wrapText="1"/>
    </xf>
    <xf numFmtId="0" fontId="21" fillId="0" borderId="14" xfId="0" applyFont="1" applyBorder="1" applyAlignment="1">
      <alignment horizontal="right"/>
    </xf>
    <xf numFmtId="0" fontId="21" fillId="0" borderId="44" xfId="0" applyFont="1" applyBorder="1" applyAlignment="1">
      <alignment horizontal="left"/>
    </xf>
    <xf numFmtId="0" fontId="15" fillId="0" borderId="41" xfId="0" applyFont="1" applyBorder="1" applyAlignment="1">
      <alignment/>
    </xf>
    <xf numFmtId="0" fontId="35" fillId="0" borderId="45" xfId="0" applyFont="1" applyBorder="1" applyAlignment="1">
      <alignment horizontal="center"/>
    </xf>
    <xf numFmtId="0" fontId="35" fillId="0" borderId="18" xfId="0" applyFont="1" applyBorder="1" applyAlignment="1">
      <alignment/>
    </xf>
    <xf numFmtId="0" fontId="3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/>
    </xf>
    <xf numFmtId="0" fontId="35" fillId="0" borderId="18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5" fillId="33" borderId="36" xfId="60" applyFont="1" applyFill="1" applyBorder="1" applyAlignment="1">
      <alignment horizontal="center" vertical="center" wrapText="1"/>
      <protection/>
    </xf>
    <xf numFmtId="0" fontId="28" fillId="33" borderId="36" xfId="60" applyFont="1" applyFill="1" applyBorder="1" applyAlignment="1">
      <alignment horizontal="center" vertical="center" wrapText="1"/>
      <protection/>
    </xf>
    <xf numFmtId="0" fontId="2" fillId="33" borderId="38" xfId="60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right"/>
    </xf>
    <xf numFmtId="0" fontId="5" fillId="0" borderId="32" xfId="0" applyFont="1" applyFill="1" applyBorder="1" applyAlignment="1">
      <alignment vertical="center" wrapText="1"/>
    </xf>
    <xf numFmtId="0" fontId="2" fillId="0" borderId="46" xfId="60" applyFont="1" applyFill="1" applyBorder="1" applyAlignment="1">
      <alignment horizontal="center" vertical="center" wrapText="1"/>
      <protection/>
    </xf>
    <xf numFmtId="0" fontId="2" fillId="0" borderId="47" xfId="60" applyFont="1" applyFill="1" applyBorder="1" applyAlignment="1">
      <alignment horizontal="center" vertical="center"/>
      <protection/>
    </xf>
    <xf numFmtId="43" fontId="18" fillId="0" borderId="0" xfId="42" applyFont="1" applyFill="1" applyAlignment="1">
      <alignment vertical="center"/>
    </xf>
    <xf numFmtId="0" fontId="21" fillId="0" borderId="15" xfId="0" applyFont="1" applyBorder="1" applyAlignment="1">
      <alignment horizontal="left"/>
    </xf>
    <xf numFmtId="0" fontId="34" fillId="0" borderId="27" xfId="0" applyFont="1" applyBorder="1" applyAlignment="1">
      <alignment horizontal="center"/>
    </xf>
    <xf numFmtId="0" fontId="15" fillId="0" borderId="42" xfId="0" applyFont="1" applyBorder="1" applyAlignment="1">
      <alignment/>
    </xf>
    <xf numFmtId="0" fontId="39" fillId="0" borderId="39" xfId="0" applyFont="1" applyBorder="1" applyAlignment="1">
      <alignment horizontal="center"/>
    </xf>
    <xf numFmtId="0" fontId="40" fillId="0" borderId="43" xfId="0" applyFont="1" applyFill="1" applyBorder="1" applyAlignment="1">
      <alignment wrapText="1"/>
    </xf>
    <xf numFmtId="0" fontId="34" fillId="0" borderId="39" xfId="0" applyFont="1" applyBorder="1" applyAlignment="1">
      <alignment/>
    </xf>
    <xf numFmtId="0" fontId="41" fillId="0" borderId="39" xfId="0" applyFont="1" applyBorder="1" applyAlignment="1">
      <alignment horizontal="center"/>
    </xf>
    <xf numFmtId="0" fontId="42" fillId="0" borderId="11" xfId="58" applyFont="1" applyBorder="1" applyAlignment="1">
      <alignment horizontal="center"/>
      <protection/>
    </xf>
    <xf numFmtId="0" fontId="42" fillId="0" borderId="48" xfId="58" applyFont="1" applyBorder="1" applyAlignment="1">
      <alignment horizontal="center"/>
      <protection/>
    </xf>
    <xf numFmtId="0" fontId="39" fillId="0" borderId="12" xfId="58" applyFont="1" applyBorder="1" applyAlignment="1">
      <alignment horizont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5" fillId="0" borderId="12" xfId="58" applyFont="1" applyFill="1" applyBorder="1" applyAlignment="1">
      <alignment horizontal="right"/>
      <protection/>
    </xf>
    <xf numFmtId="0" fontId="35" fillId="0" borderId="12" xfId="58" applyFont="1" applyFill="1" applyBorder="1" applyAlignment="1">
      <alignment horizontal="left"/>
      <protection/>
    </xf>
    <xf numFmtId="0" fontId="39" fillId="0" borderId="12" xfId="58" applyFont="1" applyFill="1" applyBorder="1">
      <alignment/>
      <protection/>
    </xf>
    <xf numFmtId="0" fontId="5" fillId="0" borderId="12" xfId="58" applyFont="1" applyFill="1" applyBorder="1" applyAlignment="1">
      <alignment horizontal="center" vertical="center"/>
      <protection/>
    </xf>
    <xf numFmtId="0" fontId="35" fillId="0" borderId="29" xfId="64" applyFont="1" applyFill="1" applyBorder="1" applyAlignment="1">
      <alignment horizontal="right"/>
      <protection/>
    </xf>
    <xf numFmtId="0" fontId="35" fillId="0" borderId="30" xfId="64" applyFont="1" applyFill="1" applyBorder="1" applyAlignment="1">
      <alignment horizontal="left"/>
      <protection/>
    </xf>
    <xf numFmtId="0" fontId="39" fillId="0" borderId="18" xfId="64" applyFont="1" applyFill="1" applyBorder="1">
      <alignment/>
      <protection/>
    </xf>
    <xf numFmtId="0" fontId="35" fillId="0" borderId="18" xfId="63" applyFont="1" applyFill="1" applyBorder="1" applyAlignment="1">
      <alignment horizontal="center"/>
      <protection/>
    </xf>
    <xf numFmtId="0" fontId="39" fillId="0" borderId="39" xfId="63" applyFont="1" applyFill="1" applyBorder="1" applyAlignment="1">
      <alignment horizontal="center"/>
      <protection/>
    </xf>
    <xf numFmtId="0" fontId="51" fillId="0" borderId="43" xfId="0" applyFont="1" applyFill="1" applyBorder="1" applyAlignment="1">
      <alignment wrapText="1"/>
    </xf>
    <xf numFmtId="0" fontId="46" fillId="0" borderId="13" xfId="58" applyFont="1" applyBorder="1" applyAlignment="1">
      <alignment horizontal="right"/>
      <protection/>
    </xf>
    <xf numFmtId="0" fontId="46" fillId="0" borderId="13" xfId="58" applyFont="1" applyBorder="1" applyAlignment="1">
      <alignment horizontal="left"/>
      <protection/>
    </xf>
    <xf numFmtId="0" fontId="47" fillId="0" borderId="13" xfId="58" applyFont="1" applyBorder="1">
      <alignment/>
      <protection/>
    </xf>
    <xf numFmtId="0" fontId="46" fillId="0" borderId="13" xfId="58" applyFont="1" applyBorder="1" applyAlignment="1">
      <alignment horizontal="center"/>
      <protection/>
    </xf>
    <xf numFmtId="0" fontId="47" fillId="0" borderId="13" xfId="58" applyFont="1" applyBorder="1" applyAlignment="1">
      <alignment horizontal="center"/>
      <protection/>
    </xf>
    <xf numFmtId="0" fontId="2" fillId="33" borderId="12" xfId="58" applyFont="1" applyFill="1" applyBorder="1" applyAlignment="1">
      <alignment horizontal="center" vertical="center"/>
      <protection/>
    </xf>
    <xf numFmtId="0" fontId="2" fillId="0" borderId="13" xfId="58" applyFont="1" applyFill="1" applyBorder="1" applyAlignment="1">
      <alignment horizontal="center" vertical="center"/>
      <protection/>
    </xf>
    <xf numFmtId="0" fontId="21" fillId="0" borderId="13" xfId="58" applyFont="1" applyBorder="1" applyAlignment="1">
      <alignment horizontal="right"/>
      <protection/>
    </xf>
    <xf numFmtId="0" fontId="21" fillId="0" borderId="13" xfId="58" applyFont="1" applyBorder="1" applyAlignment="1">
      <alignment horizontal="left"/>
      <protection/>
    </xf>
    <xf numFmtId="0" fontId="34" fillId="0" borderId="13" xfId="58" applyFont="1" applyBorder="1">
      <alignment/>
      <protection/>
    </xf>
    <xf numFmtId="0" fontId="35" fillId="0" borderId="13" xfId="58" applyFont="1" applyBorder="1" applyAlignment="1">
      <alignment horizontal="center" vertical="center"/>
      <protection/>
    </xf>
    <xf numFmtId="0" fontId="39" fillId="0" borderId="13" xfId="58" applyFont="1" applyBorder="1" applyAlignment="1">
      <alignment horizontal="center"/>
      <protection/>
    </xf>
    <xf numFmtId="0" fontId="21" fillId="0" borderId="0" xfId="58" applyFont="1" applyBorder="1" applyAlignment="1">
      <alignment horizontal="right"/>
      <protection/>
    </xf>
    <xf numFmtId="0" fontId="21" fillId="0" borderId="0" xfId="58" applyFont="1" applyBorder="1" applyAlignment="1">
      <alignment horizontal="left"/>
      <protection/>
    </xf>
    <xf numFmtId="0" fontId="34" fillId="0" borderId="42" xfId="58" applyFont="1" applyBorder="1">
      <alignment/>
      <protection/>
    </xf>
    <xf numFmtId="0" fontId="35" fillId="0" borderId="42" xfId="58" applyFont="1" applyBorder="1" applyAlignment="1">
      <alignment horizontal="center" vertical="center"/>
      <protection/>
    </xf>
    <xf numFmtId="0" fontId="39" fillId="0" borderId="42" xfId="58" applyFont="1" applyBorder="1" applyAlignment="1">
      <alignment horizontal="center"/>
      <protection/>
    </xf>
    <xf numFmtId="0" fontId="39" fillId="0" borderId="16" xfId="0" applyFont="1" applyBorder="1" applyAlignment="1">
      <alignment horizontal="center"/>
    </xf>
    <xf numFmtId="0" fontId="34" fillId="0" borderId="18" xfId="0" applyFont="1" applyBorder="1" applyAlignment="1">
      <alignment/>
    </xf>
    <xf numFmtId="0" fontId="0" fillId="0" borderId="18" xfId="0" applyBorder="1" applyAlignment="1">
      <alignment/>
    </xf>
    <xf numFmtId="0" fontId="15" fillId="0" borderId="39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41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33" borderId="19" xfId="60" applyFont="1" applyFill="1" applyBorder="1" applyAlignment="1">
      <alignment horizontal="center" vertical="center" wrapText="1"/>
      <protection/>
    </xf>
    <xf numFmtId="0" fontId="28" fillId="0" borderId="0" xfId="60" applyFont="1" applyFill="1" applyBorder="1" applyAlignment="1">
      <alignment horizontal="center"/>
      <protection/>
    </xf>
    <xf numFmtId="0" fontId="2" fillId="0" borderId="32" xfId="60" applyFont="1" applyFill="1" applyBorder="1" applyAlignment="1">
      <alignment horizontal="center" vertical="top" wrapText="1"/>
      <protection/>
    </xf>
    <xf numFmtId="14" fontId="102" fillId="0" borderId="0" xfId="60" applyNumberFormat="1" applyFont="1">
      <alignment/>
      <protection/>
    </xf>
    <xf numFmtId="0" fontId="103" fillId="0" borderId="18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vertical="center" wrapText="1"/>
    </xf>
    <xf numFmtId="0" fontId="18" fillId="34" borderId="25" xfId="60" applyFont="1" applyFill="1" applyBorder="1" applyAlignment="1">
      <alignment vertical="center"/>
      <protection/>
    </xf>
    <xf numFmtId="0" fontId="5" fillId="0" borderId="25" xfId="0" applyFont="1" applyFill="1" applyBorder="1" applyAlignment="1">
      <alignment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44" fillId="0" borderId="42" xfId="0" applyFont="1" applyBorder="1" applyAlignment="1">
      <alignment horizontal="center"/>
    </xf>
    <xf numFmtId="0" fontId="104" fillId="0" borderId="29" xfId="0" applyFont="1" applyBorder="1" applyAlignment="1">
      <alignment horizontal="right"/>
    </xf>
    <xf numFmtId="0" fontId="104" fillId="0" borderId="0" xfId="0" applyFont="1" applyBorder="1" applyAlignment="1">
      <alignment horizontal="left"/>
    </xf>
    <xf numFmtId="0" fontId="105" fillId="0" borderId="42" xfId="0" applyFont="1" applyBorder="1" applyAlignment="1">
      <alignment/>
    </xf>
    <xf numFmtId="0" fontId="106" fillId="0" borderId="29" xfId="0" applyFont="1" applyBorder="1" applyAlignment="1">
      <alignment horizontal="right"/>
    </xf>
    <xf numFmtId="0" fontId="106" fillId="0" borderId="0" xfId="0" applyFont="1" applyBorder="1" applyAlignment="1">
      <alignment horizontal="left"/>
    </xf>
    <xf numFmtId="0" fontId="107" fillId="0" borderId="18" xfId="0" applyFont="1" applyBorder="1" applyAlignment="1">
      <alignment/>
    </xf>
    <xf numFmtId="0" fontId="106" fillId="0" borderId="18" xfId="0" applyFont="1" applyBorder="1" applyAlignment="1">
      <alignment horizontal="center"/>
    </xf>
    <xf numFmtId="0" fontId="107" fillId="0" borderId="16" xfId="0" applyFont="1" applyBorder="1" applyAlignment="1">
      <alignment horizontal="center"/>
    </xf>
    <xf numFmtId="0" fontId="49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left"/>
    </xf>
    <xf numFmtId="0" fontId="50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3" fillId="0" borderId="29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21" fillId="34" borderId="29" xfId="0" applyFont="1" applyFill="1" applyBorder="1" applyAlignment="1">
      <alignment horizontal="right"/>
    </xf>
    <xf numFmtId="0" fontId="21" fillId="34" borderId="30" xfId="0" applyFont="1" applyFill="1" applyBorder="1" applyAlignment="1">
      <alignment horizontal="left"/>
    </xf>
    <xf numFmtId="0" fontId="0" fillId="34" borderId="18" xfId="0" applyFill="1" applyBorder="1" applyAlignment="1">
      <alignment/>
    </xf>
    <xf numFmtId="0" fontId="35" fillId="34" borderId="18" xfId="0" applyFont="1" applyFill="1" applyBorder="1" applyAlignment="1">
      <alignment horizontal="center" vertical="center"/>
    </xf>
    <xf numFmtId="0" fontId="39" fillId="34" borderId="39" xfId="0" applyFont="1" applyFill="1" applyBorder="1" applyAlignment="1">
      <alignment horizontal="center"/>
    </xf>
    <xf numFmtId="0" fontId="15" fillId="0" borderId="41" xfId="0" applyFont="1" applyBorder="1" applyAlignment="1">
      <alignment/>
    </xf>
    <xf numFmtId="0" fontId="15" fillId="0" borderId="18" xfId="0" applyFont="1" applyBorder="1" applyAlignment="1">
      <alignment/>
    </xf>
    <xf numFmtId="0" fontId="21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18" fillId="0" borderId="18" xfId="60" applyFont="1" applyFill="1" applyBorder="1" applyAlignment="1">
      <alignment vertical="center" wrapText="1"/>
      <protection/>
    </xf>
    <xf numFmtId="0" fontId="5" fillId="0" borderId="41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lef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2" fillId="0" borderId="37" xfId="60" applyFont="1" applyFill="1" applyBorder="1" applyAlignment="1">
      <alignment horizontal="center" vertical="center" wrapText="1"/>
      <protection/>
    </xf>
    <xf numFmtId="0" fontId="2" fillId="35" borderId="41" xfId="0" applyFont="1" applyFill="1" applyBorder="1" applyAlignment="1">
      <alignment vertical="center" wrapText="1"/>
    </xf>
    <xf numFmtId="0" fontId="2" fillId="35" borderId="26" xfId="0" applyFont="1" applyFill="1" applyBorder="1" applyAlignment="1">
      <alignment vertical="center" wrapText="1"/>
    </xf>
    <xf numFmtId="0" fontId="34" fillId="0" borderId="10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14" fillId="36" borderId="18" xfId="0" applyFont="1" applyFill="1" applyBorder="1" applyAlignment="1">
      <alignment wrapText="1"/>
    </xf>
    <xf numFmtId="0" fontId="37" fillId="36" borderId="26" xfId="0" applyFont="1" applyFill="1" applyBorder="1" applyAlignment="1">
      <alignment vertical="center" wrapText="1"/>
    </xf>
    <xf numFmtId="0" fontId="12" fillId="0" borderId="10" xfId="60" applyFont="1" applyFill="1" applyBorder="1" applyAlignment="1">
      <alignment horizontal="center" vertical="center"/>
      <protection/>
    </xf>
    <xf numFmtId="0" fontId="12" fillId="0" borderId="0" xfId="60" applyFont="1" applyFill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17" fillId="0" borderId="18" xfId="60" applyFont="1" applyFill="1" applyBorder="1" applyAlignment="1">
      <alignment horizontal="center" vertical="center"/>
      <protection/>
    </xf>
    <xf numFmtId="0" fontId="17" fillId="0" borderId="18" xfId="0" applyFont="1" applyFill="1" applyBorder="1" applyAlignment="1">
      <alignment horizontal="center" vertical="center"/>
    </xf>
    <xf numFmtId="0" fontId="10" fillId="0" borderId="13" xfId="60" applyFont="1" applyFill="1" applyBorder="1" applyAlignment="1">
      <alignment horizontal="center" vertical="center"/>
      <protection/>
    </xf>
    <xf numFmtId="0" fontId="5" fillId="0" borderId="23" xfId="60" applyFont="1" applyFill="1" applyBorder="1" applyAlignment="1">
      <alignment horizontal="center" vertical="center"/>
      <protection/>
    </xf>
    <xf numFmtId="0" fontId="17" fillId="0" borderId="18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27" fillId="0" borderId="24" xfId="60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vertical="center"/>
      <protection/>
    </xf>
    <xf numFmtId="0" fontId="20" fillId="0" borderId="10" xfId="58" applyFont="1" applyFill="1" applyBorder="1" applyAlignment="1">
      <alignment horizontal="center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2" fillId="0" borderId="0" xfId="67" applyFont="1" applyFill="1" applyAlignment="1">
      <alignment horizontal="center" vertical="center"/>
      <protection/>
    </xf>
    <xf numFmtId="0" fontId="33" fillId="0" borderId="48" xfId="58" applyFont="1" applyFill="1" applyBorder="1" applyAlignment="1">
      <alignment horizontal="right"/>
      <protection/>
    </xf>
    <xf numFmtId="0" fontId="33" fillId="0" borderId="48" xfId="58" applyFont="1" applyFill="1" applyBorder="1" applyAlignment="1">
      <alignment horizontal="left"/>
      <protection/>
    </xf>
    <xf numFmtId="0" fontId="34" fillId="0" borderId="48" xfId="58" applyFont="1" applyFill="1" applyBorder="1">
      <alignment/>
      <protection/>
    </xf>
    <xf numFmtId="0" fontId="35" fillId="0" borderId="48" xfId="58" applyFont="1" applyFill="1" applyBorder="1" applyAlignment="1">
      <alignment horizontal="center"/>
      <protection/>
    </xf>
    <xf numFmtId="0" fontId="33" fillId="0" borderId="12" xfId="58" applyFont="1" applyFill="1" applyBorder="1" applyAlignment="1">
      <alignment horizontal="right"/>
      <protection/>
    </xf>
    <xf numFmtId="0" fontId="33" fillId="0" borderId="12" xfId="58" applyFont="1" applyFill="1" applyBorder="1" applyAlignment="1">
      <alignment horizontal="left"/>
      <protection/>
    </xf>
    <xf numFmtId="0" fontId="34" fillId="0" borderId="12" xfId="58" applyFont="1" applyFill="1" applyBorder="1">
      <alignment/>
      <protection/>
    </xf>
    <xf numFmtId="0" fontId="35" fillId="0" borderId="12" xfId="58" applyFont="1" applyFill="1" applyBorder="1" applyAlignment="1">
      <alignment horizontal="center"/>
      <protection/>
    </xf>
    <xf numFmtId="0" fontId="33" fillId="0" borderId="12" xfId="58" applyFont="1" applyFill="1" applyBorder="1" applyAlignment="1">
      <alignment horizontal="right"/>
      <protection/>
    </xf>
    <xf numFmtId="0" fontId="33" fillId="0" borderId="12" xfId="58" applyFont="1" applyFill="1" applyBorder="1" applyAlignment="1">
      <alignment horizontal="left"/>
      <protection/>
    </xf>
    <xf numFmtId="0" fontId="34" fillId="0" borderId="12" xfId="58" applyFont="1" applyFill="1" applyBorder="1" applyAlignment="1">
      <alignment wrapText="1"/>
      <protection/>
    </xf>
    <xf numFmtId="0" fontId="49" fillId="0" borderId="12" xfId="58" applyFont="1" applyFill="1" applyBorder="1" applyAlignment="1">
      <alignment horizontal="right"/>
      <protection/>
    </xf>
    <xf numFmtId="0" fontId="49" fillId="0" borderId="12" xfId="58" applyFont="1" applyFill="1" applyBorder="1" applyAlignment="1">
      <alignment horizontal="left"/>
      <protection/>
    </xf>
    <xf numFmtId="0" fontId="50" fillId="0" borderId="12" xfId="58" applyFont="1" applyFill="1" applyBorder="1">
      <alignment/>
      <protection/>
    </xf>
    <xf numFmtId="0" fontId="46" fillId="0" borderId="13" xfId="58" applyFont="1" applyFill="1" applyBorder="1" applyAlignment="1">
      <alignment horizontal="right"/>
      <protection/>
    </xf>
    <xf numFmtId="0" fontId="46" fillId="0" borderId="13" xfId="58" applyFont="1" applyFill="1" applyBorder="1" applyAlignment="1">
      <alignment horizontal="left"/>
      <protection/>
    </xf>
    <xf numFmtId="0" fontId="47" fillId="0" borderId="13" xfId="58" applyFont="1" applyFill="1" applyBorder="1">
      <alignment/>
      <protection/>
    </xf>
    <xf numFmtId="0" fontId="46" fillId="0" borderId="13" xfId="58" applyFont="1" applyFill="1" applyBorder="1" applyAlignment="1">
      <alignment horizontal="center"/>
      <protection/>
    </xf>
    <xf numFmtId="0" fontId="53" fillId="0" borderId="10" xfId="60" applyFont="1" applyFill="1" applyBorder="1">
      <alignment/>
      <protection/>
    </xf>
    <xf numFmtId="0" fontId="23" fillId="0" borderId="10" xfId="58" applyFont="1" applyFill="1" applyBorder="1" applyAlignment="1">
      <alignment horizontal="center"/>
      <protection/>
    </xf>
    <xf numFmtId="0" fontId="21" fillId="0" borderId="10" xfId="58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0" borderId="41" xfId="0" applyFont="1" applyFill="1" applyBorder="1" applyAlignment="1">
      <alignment horizontal="center" wrapText="1"/>
    </xf>
    <xf numFmtId="0" fontId="4" fillId="0" borderId="18" xfId="60" applyFont="1" applyFill="1" applyBorder="1" applyAlignment="1">
      <alignment vertical="center"/>
      <protection/>
    </xf>
    <xf numFmtId="0" fontId="4" fillId="0" borderId="32" xfId="60" applyFont="1" applyFill="1" applyBorder="1" applyAlignment="1">
      <alignment horizontal="center" vertical="center"/>
      <protection/>
    </xf>
    <xf numFmtId="0" fontId="42" fillId="0" borderId="11" xfId="58" applyFont="1" applyFill="1" applyBorder="1" applyAlignment="1">
      <alignment horizontal="center"/>
      <protection/>
    </xf>
    <xf numFmtId="0" fontId="42" fillId="0" borderId="48" xfId="58" applyFont="1" applyFill="1" applyBorder="1" applyAlignment="1">
      <alignment horizontal="center"/>
      <protection/>
    </xf>
    <xf numFmtId="0" fontId="39" fillId="0" borderId="12" xfId="58" applyFont="1" applyFill="1" applyBorder="1" applyAlignment="1">
      <alignment horizontal="center"/>
      <protection/>
    </xf>
    <xf numFmtId="0" fontId="48" fillId="0" borderId="12" xfId="58" applyFont="1" applyFill="1" applyBorder="1" applyAlignment="1">
      <alignment horizontal="center"/>
      <protection/>
    </xf>
    <xf numFmtId="0" fontId="2" fillId="0" borderId="12" xfId="58" applyFont="1" applyFill="1" applyBorder="1" applyAlignment="1">
      <alignment horizontal="left"/>
      <protection/>
    </xf>
    <xf numFmtId="0" fontId="46" fillId="0" borderId="50" xfId="58" applyFont="1" applyFill="1" applyBorder="1" applyAlignment="1">
      <alignment horizontal="right"/>
      <protection/>
    </xf>
    <xf numFmtId="0" fontId="46" fillId="0" borderId="50" xfId="58" applyFont="1" applyFill="1" applyBorder="1" applyAlignment="1">
      <alignment horizontal="left"/>
      <protection/>
    </xf>
    <xf numFmtId="0" fontId="47" fillId="0" borderId="50" xfId="58" applyFont="1" applyFill="1" applyBorder="1">
      <alignment/>
      <protection/>
    </xf>
    <xf numFmtId="0" fontId="46" fillId="0" borderId="50" xfId="58" applyFont="1" applyFill="1" applyBorder="1" applyAlignment="1">
      <alignment horizontal="center"/>
      <protection/>
    </xf>
    <xf numFmtId="0" fontId="47" fillId="0" borderId="50" xfId="58" applyFont="1" applyFill="1" applyBorder="1" applyAlignment="1">
      <alignment horizontal="center"/>
      <protection/>
    </xf>
    <xf numFmtId="0" fontId="33" fillId="0" borderId="14" xfId="58" applyFont="1" applyFill="1" applyBorder="1" applyAlignment="1">
      <alignment horizontal="right"/>
      <protection/>
    </xf>
    <xf numFmtId="0" fontId="33" fillId="0" borderId="30" xfId="58" applyFont="1" applyFill="1" applyBorder="1" applyAlignment="1">
      <alignment horizontal="left"/>
      <protection/>
    </xf>
    <xf numFmtId="0" fontId="34" fillId="0" borderId="18" xfId="61" applyFont="1" applyFill="1" applyBorder="1">
      <alignment/>
      <protection/>
    </xf>
    <xf numFmtId="0" fontId="35" fillId="0" borderId="18" xfId="63" applyFont="1" applyFill="1" applyBorder="1" applyAlignment="1">
      <alignment horizontal="center"/>
      <protection/>
    </xf>
    <xf numFmtId="0" fontId="42" fillId="0" borderId="39" xfId="63" applyFont="1" applyFill="1" applyBorder="1" applyAlignment="1">
      <alignment horizontal="center"/>
      <protection/>
    </xf>
    <xf numFmtId="0" fontId="33" fillId="0" borderId="29" xfId="58" applyFont="1" applyFill="1" applyBorder="1" applyAlignment="1">
      <alignment horizontal="right"/>
      <protection/>
    </xf>
    <xf numFmtId="0" fontId="39" fillId="0" borderId="39" xfId="63" applyFont="1" applyFill="1" applyBorder="1" applyAlignment="1">
      <alignment horizontal="center"/>
      <protection/>
    </xf>
    <xf numFmtId="0" fontId="49" fillId="0" borderId="29" xfId="58" applyFont="1" applyFill="1" applyBorder="1" applyAlignment="1">
      <alignment horizontal="right"/>
      <protection/>
    </xf>
    <xf numFmtId="0" fontId="49" fillId="0" borderId="0" xfId="58" applyFont="1" applyFill="1" applyBorder="1" applyAlignment="1">
      <alignment horizontal="left"/>
      <protection/>
    </xf>
    <xf numFmtId="0" fontId="50" fillId="0" borderId="18" xfId="61" applyFont="1" applyFill="1" applyBorder="1">
      <alignment/>
      <protection/>
    </xf>
    <xf numFmtId="0" fontId="35" fillId="0" borderId="30" xfId="63" applyFont="1" applyFill="1" applyBorder="1" applyAlignment="1">
      <alignment horizontal="center" vertical="center"/>
      <protection/>
    </xf>
    <xf numFmtId="0" fontId="49" fillId="0" borderId="30" xfId="58" applyFont="1" applyFill="1" applyBorder="1" applyAlignment="1">
      <alignment horizontal="left"/>
      <protection/>
    </xf>
    <xf numFmtId="0" fontId="46" fillId="0" borderId="29" xfId="58" applyFont="1" applyFill="1" applyBorder="1" applyAlignment="1">
      <alignment horizontal="right"/>
      <protection/>
    </xf>
    <xf numFmtId="0" fontId="46" fillId="0" borderId="0" xfId="58" applyFont="1" applyFill="1" applyBorder="1" applyAlignment="1">
      <alignment horizontal="left"/>
      <protection/>
    </xf>
    <xf numFmtId="0" fontId="47" fillId="0" borderId="18" xfId="61" applyFont="1" applyFill="1" applyBorder="1">
      <alignment/>
      <protection/>
    </xf>
    <xf numFmtId="0" fontId="46" fillId="0" borderId="18" xfId="63" applyFont="1" applyFill="1" applyBorder="1" applyAlignment="1">
      <alignment horizontal="center"/>
      <protection/>
    </xf>
    <xf numFmtId="0" fontId="47" fillId="0" borderId="16" xfId="63" applyFont="1" applyFill="1" applyBorder="1" applyAlignment="1">
      <alignment horizontal="center"/>
      <protection/>
    </xf>
    <xf numFmtId="0" fontId="35" fillId="0" borderId="18" xfId="65" applyFont="1" applyBorder="1" applyAlignment="1">
      <alignment horizontal="center"/>
      <protection/>
    </xf>
    <xf numFmtId="0" fontId="104" fillId="0" borderId="29" xfId="65" applyFont="1" applyBorder="1" applyAlignment="1">
      <alignment horizontal="right"/>
      <protection/>
    </xf>
    <xf numFmtId="0" fontId="105" fillId="0" borderId="18" xfId="65" applyFont="1" applyBorder="1">
      <alignment/>
      <protection/>
    </xf>
    <xf numFmtId="0" fontId="39" fillId="0" borderId="39" xfId="65" applyFont="1" applyBorder="1" applyAlignment="1">
      <alignment horizontal="center"/>
      <protection/>
    </xf>
    <xf numFmtId="0" fontId="33" fillId="0" borderId="14" xfId="0" applyFont="1" applyBorder="1" applyAlignment="1">
      <alignment horizontal="right"/>
    </xf>
    <xf numFmtId="0" fontId="33" fillId="0" borderId="30" xfId="0" applyFont="1" applyBorder="1" applyAlignment="1">
      <alignment horizontal="left"/>
    </xf>
    <xf numFmtId="0" fontId="42" fillId="0" borderId="39" xfId="0" applyFont="1" applyBorder="1" applyAlignment="1">
      <alignment horizontal="center"/>
    </xf>
    <xf numFmtId="0" fontId="108" fillId="0" borderId="29" xfId="0" applyFont="1" applyBorder="1" applyAlignment="1">
      <alignment horizontal="right"/>
    </xf>
    <xf numFmtId="0" fontId="109" fillId="0" borderId="18" xfId="0" applyFont="1" applyBorder="1" applyAlignment="1">
      <alignment/>
    </xf>
    <xf numFmtId="0" fontId="105" fillId="0" borderId="18" xfId="0" applyFont="1" applyBorder="1" applyAlignment="1">
      <alignment/>
    </xf>
    <xf numFmtId="0" fontId="110" fillId="0" borderId="18" xfId="0" applyFont="1" applyBorder="1" applyAlignment="1">
      <alignment horizontal="center"/>
    </xf>
    <xf numFmtId="0" fontId="110" fillId="0" borderId="29" xfId="0" applyFont="1" applyBorder="1" applyAlignment="1">
      <alignment horizontal="right"/>
    </xf>
    <xf numFmtId="0" fontId="110" fillId="0" borderId="30" xfId="0" applyFont="1" applyBorder="1" applyAlignment="1">
      <alignment horizontal="left"/>
    </xf>
    <xf numFmtId="0" fontId="111" fillId="0" borderId="18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33" fillId="0" borderId="14" xfId="59" applyFont="1" applyBorder="1" applyAlignment="1">
      <alignment horizontal="right"/>
      <protection/>
    </xf>
    <xf numFmtId="0" fontId="33" fillId="0" borderId="30" xfId="59" applyFont="1" applyBorder="1" applyAlignment="1">
      <alignment horizontal="left"/>
      <protection/>
    </xf>
    <xf numFmtId="0" fontId="34" fillId="0" borderId="18" xfId="59" applyFont="1" applyBorder="1">
      <alignment/>
      <protection/>
    </xf>
    <xf numFmtId="0" fontId="35" fillId="0" borderId="18" xfId="59" applyFont="1" applyBorder="1" applyAlignment="1">
      <alignment horizontal="center"/>
      <protection/>
    </xf>
    <xf numFmtId="0" fontId="42" fillId="0" borderId="39" xfId="59" applyFont="1" applyBorder="1" applyAlignment="1">
      <alignment horizontal="center"/>
      <protection/>
    </xf>
    <xf numFmtId="0" fontId="33" fillId="0" borderId="29" xfId="59" applyFont="1" applyBorder="1" applyAlignment="1">
      <alignment horizontal="right"/>
      <protection/>
    </xf>
    <xf numFmtId="0" fontId="39" fillId="0" borderId="39" xfId="59" applyFont="1" applyBorder="1" applyAlignment="1">
      <alignment horizontal="center"/>
      <protection/>
    </xf>
    <xf numFmtId="0" fontId="108" fillId="0" borderId="29" xfId="59" applyFont="1" applyBorder="1" applyAlignment="1">
      <alignment horizontal="right"/>
      <protection/>
    </xf>
    <xf numFmtId="0" fontId="109" fillId="0" borderId="18" xfId="59" applyFont="1" applyBorder="1">
      <alignment/>
      <protection/>
    </xf>
    <xf numFmtId="0" fontId="39" fillId="0" borderId="16" xfId="59" applyFont="1" applyBorder="1" applyAlignment="1">
      <alignment horizontal="center"/>
      <protection/>
    </xf>
    <xf numFmtId="0" fontId="104" fillId="0" borderId="29" xfId="59" applyFont="1" applyBorder="1" applyAlignment="1">
      <alignment horizontal="right"/>
      <protection/>
    </xf>
    <xf numFmtId="0" fontId="105" fillId="0" borderId="18" xfId="59" applyFont="1" applyBorder="1">
      <alignment/>
      <protection/>
    </xf>
    <xf numFmtId="0" fontId="110" fillId="0" borderId="18" xfId="59" applyFont="1" applyBorder="1" applyAlignment="1">
      <alignment horizontal="center"/>
      <protection/>
    </xf>
    <xf numFmtId="0" fontId="110" fillId="0" borderId="29" xfId="59" applyFont="1" applyBorder="1" applyAlignment="1">
      <alignment horizontal="right"/>
      <protection/>
    </xf>
    <xf numFmtId="0" fontId="110" fillId="0" borderId="30" xfId="59" applyFont="1" applyBorder="1" applyAlignment="1">
      <alignment horizontal="left"/>
      <protection/>
    </xf>
    <xf numFmtId="0" fontId="111" fillId="0" borderId="18" xfId="59" applyFont="1" applyBorder="1">
      <alignment/>
      <protection/>
    </xf>
    <xf numFmtId="0" fontId="21" fillId="0" borderId="14" xfId="62" applyFont="1" applyBorder="1" applyAlignment="1">
      <alignment horizontal="right"/>
      <protection/>
    </xf>
    <xf numFmtId="0" fontId="15" fillId="0" borderId="41" xfId="62" applyFont="1" applyBorder="1">
      <alignment/>
      <protection/>
    </xf>
    <xf numFmtId="0" fontId="35" fillId="0" borderId="41" xfId="62" applyFont="1" applyBorder="1" applyAlignment="1">
      <alignment horizontal="center" vertical="center"/>
      <protection/>
    </xf>
    <xf numFmtId="0" fontId="104" fillId="0" borderId="29" xfId="62" applyFont="1" applyBorder="1" applyAlignment="1">
      <alignment horizontal="right"/>
      <protection/>
    </xf>
    <xf numFmtId="0" fontId="104" fillId="0" borderId="30" xfId="62" applyFont="1" applyBorder="1" applyAlignment="1">
      <alignment horizontal="left"/>
      <protection/>
    </xf>
    <xf numFmtId="0" fontId="105" fillId="0" borderId="18" xfId="62" applyFont="1" applyBorder="1">
      <alignment/>
      <protection/>
    </xf>
    <xf numFmtId="0" fontId="35" fillId="0" borderId="18" xfId="62" applyFont="1" applyBorder="1" applyAlignment="1">
      <alignment horizontal="center" vertical="center"/>
      <protection/>
    </xf>
    <xf numFmtId="0" fontId="33" fillId="0" borderId="29" xfId="62" applyFont="1" applyBorder="1" applyAlignment="1">
      <alignment horizontal="right"/>
      <protection/>
    </xf>
    <xf numFmtId="0" fontId="34" fillId="0" borderId="18" xfId="62" applyFont="1" applyBorder="1">
      <alignment/>
      <protection/>
    </xf>
    <xf numFmtId="0" fontId="35" fillId="0" borderId="0" xfId="62" applyFont="1" applyBorder="1" applyAlignment="1">
      <alignment horizontal="center" vertical="center"/>
      <protection/>
    </xf>
    <xf numFmtId="0" fontId="21" fillId="0" borderId="29" xfId="62" applyFont="1" applyBorder="1" applyAlignment="1">
      <alignment horizontal="right"/>
      <protection/>
    </xf>
    <xf numFmtId="0" fontId="15" fillId="0" borderId="18" xfId="62" applyFont="1" applyBorder="1">
      <alignment/>
      <protection/>
    </xf>
    <xf numFmtId="0" fontId="110" fillId="0" borderId="29" xfId="62" applyFont="1" applyBorder="1" applyAlignment="1">
      <alignment horizontal="right"/>
      <protection/>
    </xf>
    <xf numFmtId="0" fontId="111" fillId="0" borderId="18" xfId="62" applyFont="1" applyBorder="1">
      <alignment/>
      <protection/>
    </xf>
    <xf numFmtId="0" fontId="35" fillId="0" borderId="18" xfId="62" applyFont="1" applyBorder="1" applyAlignment="1">
      <alignment horizontal="center"/>
      <protection/>
    </xf>
    <xf numFmtId="0" fontId="59" fillId="0" borderId="18" xfId="62" applyFont="1" applyBorder="1">
      <alignment/>
      <protection/>
    </xf>
    <xf numFmtId="0" fontId="2" fillId="0" borderId="32" xfId="0" applyFont="1" applyFill="1" applyBorder="1" applyAlignment="1">
      <alignment horizontal="center" wrapText="1"/>
    </xf>
    <xf numFmtId="0" fontId="33" fillId="34" borderId="30" xfId="59" applyFont="1" applyFill="1" applyBorder="1" applyAlignment="1">
      <alignment horizontal="left"/>
      <protection/>
    </xf>
    <xf numFmtId="0" fontId="33" fillId="34" borderId="30" xfId="0" applyFont="1" applyFill="1" applyBorder="1" applyAlignment="1">
      <alignment horizontal="left"/>
    </xf>
    <xf numFmtId="0" fontId="108" fillId="34" borderId="30" xfId="59" applyFont="1" applyFill="1" applyBorder="1" applyAlignment="1">
      <alignment horizontal="left"/>
      <protection/>
    </xf>
    <xf numFmtId="0" fontId="108" fillId="34" borderId="0" xfId="0" applyFont="1" applyFill="1" applyBorder="1" applyAlignment="1">
      <alignment horizontal="left"/>
    </xf>
    <xf numFmtId="0" fontId="104" fillId="34" borderId="30" xfId="0" applyFont="1" applyFill="1" applyBorder="1" applyAlignment="1">
      <alignment horizontal="left"/>
    </xf>
    <xf numFmtId="0" fontId="104" fillId="34" borderId="30" xfId="59" applyFont="1" applyFill="1" applyBorder="1" applyAlignment="1">
      <alignment horizontal="left"/>
      <protection/>
    </xf>
    <xf numFmtId="0" fontId="104" fillId="34" borderId="30" xfId="65" applyFont="1" applyFill="1" applyBorder="1" applyAlignment="1">
      <alignment horizontal="left"/>
      <protection/>
    </xf>
    <xf numFmtId="0" fontId="110" fillId="34" borderId="30" xfId="0" applyFont="1" applyFill="1" applyBorder="1" applyAlignment="1">
      <alignment horizontal="left"/>
    </xf>
    <xf numFmtId="0" fontId="108" fillId="34" borderId="30" xfId="0" applyFont="1" applyFill="1" applyBorder="1" applyAlignment="1">
      <alignment horizontal="left"/>
    </xf>
    <xf numFmtId="0" fontId="33" fillId="34" borderId="0" xfId="62" applyFont="1" applyFill="1" applyBorder="1" applyAlignment="1">
      <alignment horizontal="left"/>
      <protection/>
    </xf>
    <xf numFmtId="0" fontId="21" fillId="34" borderId="0" xfId="62" applyFont="1" applyFill="1" applyBorder="1" applyAlignment="1">
      <alignment horizontal="left"/>
      <protection/>
    </xf>
    <xf numFmtId="0" fontId="2" fillId="0" borderId="5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52" xfId="60" applyFont="1" applyFill="1" applyBorder="1" applyAlignment="1">
      <alignment horizontal="center" vertical="center" wrapText="1"/>
      <protection/>
    </xf>
    <xf numFmtId="0" fontId="110" fillId="34" borderId="30" xfId="62" applyFont="1" applyFill="1" applyBorder="1" applyAlignment="1">
      <alignment horizontal="left"/>
      <protection/>
    </xf>
    <xf numFmtId="0" fontId="104" fillId="34" borderId="30" xfId="62" applyFont="1" applyFill="1" applyBorder="1" applyAlignment="1">
      <alignment horizontal="left"/>
      <protection/>
    </xf>
    <xf numFmtId="0" fontId="21" fillId="34" borderId="44" xfId="62" applyFont="1" applyFill="1" applyBorder="1" applyAlignment="1">
      <alignment horizontal="left"/>
      <protection/>
    </xf>
    <xf numFmtId="0" fontId="2" fillId="0" borderId="41" xfId="60" applyFont="1" applyFill="1" applyBorder="1" applyAlignment="1">
      <alignment vertical="top" wrapText="1"/>
      <protection/>
    </xf>
    <xf numFmtId="0" fontId="2" fillId="0" borderId="18" xfId="60" applyFont="1" applyFill="1" applyBorder="1" applyAlignment="1">
      <alignment vertical="top" wrapText="1"/>
      <protection/>
    </xf>
    <xf numFmtId="0" fontId="104" fillId="37" borderId="29" xfId="59" applyFont="1" applyFill="1" applyBorder="1" applyAlignment="1">
      <alignment horizontal="right"/>
      <protection/>
    </xf>
    <xf numFmtId="0" fontId="104" fillId="37" borderId="30" xfId="59" applyFont="1" applyFill="1" applyBorder="1" applyAlignment="1">
      <alignment horizontal="left"/>
      <protection/>
    </xf>
    <xf numFmtId="0" fontId="105" fillId="37" borderId="18" xfId="59" applyFont="1" applyFill="1" applyBorder="1">
      <alignment/>
      <protection/>
    </xf>
    <xf numFmtId="0" fontId="35" fillId="37" borderId="18" xfId="59" applyFont="1" applyFill="1" applyBorder="1" applyAlignment="1">
      <alignment horizontal="center"/>
      <protection/>
    </xf>
    <xf numFmtId="0" fontId="39" fillId="37" borderId="39" xfId="59" applyFont="1" applyFill="1" applyBorder="1" applyAlignment="1">
      <alignment horizontal="center"/>
      <protection/>
    </xf>
    <xf numFmtId="0" fontId="33" fillId="37" borderId="29" xfId="59" applyFont="1" applyFill="1" applyBorder="1" applyAlignment="1">
      <alignment horizontal="right"/>
      <protection/>
    </xf>
    <xf numFmtId="0" fontId="33" fillId="37" borderId="30" xfId="59" applyFont="1" applyFill="1" applyBorder="1" applyAlignment="1">
      <alignment horizontal="left"/>
      <protection/>
    </xf>
    <xf numFmtId="0" fontId="34" fillId="37" borderId="18" xfId="59" applyFont="1" applyFill="1" applyBorder="1">
      <alignment/>
      <protection/>
    </xf>
    <xf numFmtId="0" fontId="104" fillId="34" borderId="29" xfId="0" applyFont="1" applyFill="1" applyBorder="1" applyAlignment="1">
      <alignment horizontal="right"/>
    </xf>
    <xf numFmtId="0" fontId="105" fillId="34" borderId="18" xfId="0" applyFont="1" applyFill="1" applyBorder="1" applyAlignment="1">
      <alignment/>
    </xf>
    <xf numFmtId="0" fontId="104" fillId="0" borderId="30" xfId="0" applyFont="1" applyBorder="1" applyAlignment="1">
      <alignment horizontal="left"/>
    </xf>
    <xf numFmtId="0" fontId="104" fillId="34" borderId="0" xfId="0" applyFont="1" applyFill="1" applyBorder="1" applyAlignment="1">
      <alignment horizontal="left"/>
    </xf>
    <xf numFmtId="0" fontId="35" fillId="34" borderId="30" xfId="0" applyFont="1" applyFill="1" applyBorder="1" applyAlignment="1">
      <alignment horizontal="center" vertical="center"/>
    </xf>
    <xf numFmtId="0" fontId="35" fillId="34" borderId="18" xfId="0" applyFont="1" applyFill="1" applyBorder="1" applyAlignment="1">
      <alignment horizontal="center"/>
    </xf>
    <xf numFmtId="0" fontId="10" fillId="34" borderId="0" xfId="60" applyFont="1" applyFill="1">
      <alignment/>
      <protection/>
    </xf>
    <xf numFmtId="0" fontId="2" fillId="34" borderId="36" xfId="60" applyFont="1" applyFill="1" applyBorder="1" applyAlignment="1">
      <alignment horizontal="center" vertical="center"/>
      <protection/>
    </xf>
    <xf numFmtId="0" fontId="2" fillId="34" borderId="18" xfId="0" applyFont="1" applyFill="1" applyBorder="1" applyAlignment="1">
      <alignment horizontal="center" wrapText="1"/>
    </xf>
    <xf numFmtId="0" fontId="3" fillId="34" borderId="0" xfId="60" applyFont="1" applyFill="1" applyAlignment="1">
      <alignment vertical="center"/>
      <protection/>
    </xf>
    <xf numFmtId="0" fontId="2" fillId="34" borderId="32" xfId="60" applyFont="1" applyFill="1" applyBorder="1" applyAlignment="1">
      <alignment vertical="center" wrapText="1"/>
      <protection/>
    </xf>
    <xf numFmtId="0" fontId="0" fillId="0" borderId="32" xfId="0" applyBorder="1" applyAlignment="1">
      <alignment/>
    </xf>
    <xf numFmtId="0" fontId="112" fillId="0" borderId="18" xfId="0" applyFont="1" applyBorder="1" applyAlignment="1">
      <alignment/>
    </xf>
    <xf numFmtId="0" fontId="14" fillId="34" borderId="18" xfId="0" applyFont="1" applyFill="1" applyBorder="1" applyAlignment="1">
      <alignment vertical="center" wrapText="1"/>
    </xf>
    <xf numFmtId="0" fontId="19" fillId="34" borderId="18" xfId="60" applyFont="1" applyFill="1" applyBorder="1" applyAlignment="1">
      <alignment horizontal="center" vertical="center" wrapText="1"/>
      <protection/>
    </xf>
    <xf numFmtId="0" fontId="28" fillId="34" borderId="24" xfId="60" applyFont="1" applyFill="1" applyBorder="1" applyAlignment="1">
      <alignment horizontal="center" vertical="center" wrapText="1"/>
      <protection/>
    </xf>
    <xf numFmtId="0" fontId="2" fillId="34" borderId="38" xfId="60" applyFont="1" applyFill="1" applyBorder="1" applyAlignment="1">
      <alignment horizontal="center" vertical="center" wrapText="1"/>
      <protection/>
    </xf>
    <xf numFmtId="0" fontId="6" fillId="34" borderId="24" xfId="60" applyFont="1" applyFill="1" applyBorder="1" applyAlignment="1">
      <alignment horizontal="center" vertical="center" wrapText="1"/>
      <protection/>
    </xf>
    <xf numFmtId="0" fontId="2" fillId="34" borderId="24" xfId="60" applyFont="1" applyFill="1" applyBorder="1" applyAlignment="1">
      <alignment horizontal="center" vertical="center" wrapText="1"/>
      <protection/>
    </xf>
    <xf numFmtId="0" fontId="28" fillId="34" borderId="36" xfId="60" applyFont="1" applyFill="1" applyBorder="1" applyAlignment="1">
      <alignment horizontal="center" vertical="center" wrapText="1"/>
      <protection/>
    </xf>
    <xf numFmtId="0" fontId="2" fillId="34" borderId="24" xfId="60" applyFont="1" applyFill="1" applyBorder="1" applyAlignment="1">
      <alignment horizontal="center" vertical="center"/>
      <protection/>
    </xf>
    <xf numFmtId="0" fontId="2" fillId="0" borderId="32" xfId="60" applyFont="1" applyFill="1" applyBorder="1" applyAlignment="1">
      <alignment horizontal="center" vertical="center" wrapText="1"/>
      <protection/>
    </xf>
    <xf numFmtId="0" fontId="3" fillId="34" borderId="18" xfId="60" applyFont="1" applyFill="1" applyBorder="1" applyAlignment="1">
      <alignment horizontal="center" vertical="center" wrapText="1"/>
      <protection/>
    </xf>
    <xf numFmtId="0" fontId="10" fillId="34" borderId="0" xfId="60" applyFont="1" applyFill="1" applyAlignment="1">
      <alignment vertical="center"/>
      <protection/>
    </xf>
    <xf numFmtId="0" fontId="4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38" borderId="54" xfId="0" applyFont="1" applyFill="1" applyBorder="1" applyAlignment="1">
      <alignment/>
    </xf>
    <xf numFmtId="0" fontId="113" fillId="34" borderId="0" xfId="60" applyFont="1" applyFill="1">
      <alignment/>
      <protection/>
    </xf>
    <xf numFmtId="0" fontId="28" fillId="34" borderId="37" xfId="60" applyFont="1" applyFill="1" applyBorder="1" applyAlignment="1">
      <alignment horizontal="center" vertical="center" wrapText="1"/>
      <protection/>
    </xf>
    <xf numFmtId="0" fontId="2" fillId="37" borderId="36" xfId="60" applyFont="1" applyFill="1" applyBorder="1" applyAlignment="1">
      <alignment horizontal="center" vertical="center"/>
      <protection/>
    </xf>
    <xf numFmtId="0" fontId="10" fillId="0" borderId="55" xfId="60" applyFont="1" applyBorder="1" applyAlignment="1">
      <alignment vertical="center"/>
      <protection/>
    </xf>
    <xf numFmtId="0" fontId="10" fillId="0" borderId="56" xfId="60" applyFont="1" applyBorder="1" applyAlignment="1">
      <alignment vertical="center"/>
      <protection/>
    </xf>
    <xf numFmtId="0" fontId="2" fillId="37" borderId="37" xfId="60" applyFont="1" applyFill="1" applyBorder="1" applyAlignment="1">
      <alignment horizontal="center" vertical="center"/>
      <protection/>
    </xf>
    <xf numFmtId="0" fontId="10" fillId="37" borderId="56" xfId="60" applyFont="1" applyFill="1" applyBorder="1" applyAlignment="1">
      <alignment horizontal="center" vertical="center"/>
      <protection/>
    </xf>
    <xf numFmtId="0" fontId="3" fillId="37" borderId="0" xfId="60" applyFont="1" applyFill="1" applyAlignment="1">
      <alignment vertical="center"/>
      <protection/>
    </xf>
    <xf numFmtId="0" fontId="2" fillId="37" borderId="24" xfId="60" applyFont="1" applyFill="1" applyBorder="1" applyAlignment="1">
      <alignment horizontal="center" vertical="center"/>
      <protection/>
    </xf>
    <xf numFmtId="0" fontId="7" fillId="0" borderId="41" xfId="60" applyFont="1" applyFill="1" applyBorder="1" applyAlignment="1">
      <alignment vertical="center" wrapText="1"/>
      <protection/>
    </xf>
    <xf numFmtId="0" fontId="7" fillId="0" borderId="18" xfId="60" applyFont="1" applyFill="1" applyBorder="1" applyAlignment="1">
      <alignment vertical="center" wrapText="1"/>
      <protection/>
    </xf>
    <xf numFmtId="0" fontId="28" fillId="0" borderId="41" xfId="60" applyFont="1" applyFill="1" applyBorder="1" applyAlignment="1">
      <alignment vertical="center" wrapText="1"/>
      <protection/>
    </xf>
    <xf numFmtId="0" fontId="28" fillId="0" borderId="18" xfId="60" applyFont="1" applyFill="1" applyBorder="1" applyAlignment="1">
      <alignment vertical="center"/>
      <protection/>
    </xf>
    <xf numFmtId="0" fontId="28" fillId="0" borderId="32" xfId="60" applyFont="1" applyFill="1" applyBorder="1" applyAlignment="1">
      <alignment vertical="center"/>
      <protection/>
    </xf>
    <xf numFmtId="0" fontId="2" fillId="37" borderId="38" xfId="60" applyFont="1" applyFill="1" applyBorder="1" applyAlignment="1">
      <alignment horizontal="center" vertical="center"/>
      <protection/>
    </xf>
    <xf numFmtId="0" fontId="18" fillId="37" borderId="25" xfId="60" applyFont="1" applyFill="1" applyBorder="1" applyAlignment="1">
      <alignment vertical="center"/>
      <protection/>
    </xf>
    <xf numFmtId="0" fontId="28" fillId="37" borderId="36" xfId="60" applyFont="1" applyFill="1" applyBorder="1" applyAlignment="1">
      <alignment horizontal="center" vertical="center" wrapText="1"/>
      <protection/>
    </xf>
    <xf numFmtId="0" fontId="2" fillId="0" borderId="41" xfId="60" applyFont="1" applyFill="1" applyBorder="1" applyAlignment="1">
      <alignment horizontal="center" vertical="center" wrapText="1"/>
      <protection/>
    </xf>
    <xf numFmtId="0" fontId="21" fillId="34" borderId="30" xfId="62" applyFont="1" applyFill="1" applyBorder="1" applyAlignment="1">
      <alignment horizontal="left"/>
      <protection/>
    </xf>
    <xf numFmtId="0" fontId="28" fillId="33" borderId="57" xfId="60" applyFont="1" applyFill="1" applyBorder="1" applyAlignment="1">
      <alignment horizontal="center" vertical="center" wrapText="1"/>
      <protection/>
    </xf>
    <xf numFmtId="0" fontId="28" fillId="0" borderId="44" xfId="60" applyFont="1" applyFill="1" applyBorder="1" applyAlignment="1">
      <alignment vertical="center" wrapText="1"/>
      <protection/>
    </xf>
    <xf numFmtId="0" fontId="5" fillId="37" borderId="36" xfId="60" applyFont="1" applyFill="1" applyBorder="1" applyAlignment="1">
      <alignment horizontal="center" vertical="center" wrapText="1"/>
      <protection/>
    </xf>
    <xf numFmtId="0" fontId="19" fillId="37" borderId="18" xfId="60" applyFont="1" applyFill="1" applyBorder="1" applyAlignment="1">
      <alignment horizontal="center" vertical="center" wrapText="1"/>
      <protection/>
    </xf>
    <xf numFmtId="0" fontId="5" fillId="37" borderId="32" xfId="0" applyFont="1" applyFill="1" applyBorder="1" applyAlignment="1">
      <alignment wrapText="1"/>
    </xf>
    <xf numFmtId="0" fontId="6" fillId="37" borderId="24" xfId="60" applyFont="1" applyFill="1" applyBorder="1" applyAlignment="1">
      <alignment horizontal="center" vertical="center" wrapText="1"/>
      <protection/>
    </xf>
    <xf numFmtId="0" fontId="28" fillId="0" borderId="36" xfId="60" applyFont="1" applyFill="1" applyBorder="1" applyAlignment="1">
      <alignment horizontal="center" vertical="center"/>
      <protection/>
    </xf>
    <xf numFmtId="0" fontId="2" fillId="0" borderId="41" xfId="60" applyFont="1" applyFill="1" applyBorder="1" applyAlignment="1">
      <alignment vertical="center" wrapText="1"/>
      <protection/>
    </xf>
    <xf numFmtId="0" fontId="28" fillId="37" borderId="37" xfId="60" applyFont="1" applyFill="1" applyBorder="1" applyAlignment="1">
      <alignment horizontal="center" vertical="center" wrapText="1"/>
      <protection/>
    </xf>
    <xf numFmtId="0" fontId="5" fillId="0" borderId="56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horizontal="center"/>
      <protection/>
    </xf>
    <xf numFmtId="0" fontId="28" fillId="0" borderId="0" xfId="60" applyFont="1" applyFill="1" applyBorder="1" applyAlignment="1">
      <alignment horizontal="center"/>
      <protection/>
    </xf>
    <xf numFmtId="0" fontId="28" fillId="0" borderId="0" xfId="60" applyFont="1" applyFill="1" applyAlignment="1">
      <alignment horizontal="center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28" fillId="0" borderId="41" xfId="60" applyFont="1" applyFill="1" applyBorder="1" applyAlignment="1">
      <alignment horizontal="center" vertical="center" wrapText="1"/>
      <protection/>
    </xf>
    <xf numFmtId="0" fontId="28" fillId="0" borderId="18" xfId="60" applyFont="1" applyFill="1" applyBorder="1" applyAlignment="1">
      <alignment horizontal="center" vertical="center"/>
      <protection/>
    </xf>
    <xf numFmtId="0" fontId="28" fillId="0" borderId="26" xfId="60" applyFont="1" applyFill="1" applyBorder="1" applyAlignment="1">
      <alignment horizontal="center" vertical="center"/>
      <protection/>
    </xf>
    <xf numFmtId="0" fontId="14" fillId="0" borderId="4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8" fillId="0" borderId="58" xfId="60" applyFont="1" applyFill="1" applyBorder="1" applyAlignment="1">
      <alignment horizontal="center" vertical="center"/>
      <protection/>
    </xf>
    <xf numFmtId="0" fontId="28" fillId="0" borderId="59" xfId="60" applyFont="1" applyFill="1" applyBorder="1" applyAlignment="1">
      <alignment horizontal="center" vertical="center"/>
      <protection/>
    </xf>
    <xf numFmtId="0" fontId="18" fillId="0" borderId="0" xfId="60" applyFont="1" applyFill="1" applyBorder="1" applyAlignment="1">
      <alignment horizontal="center"/>
      <protection/>
    </xf>
    <xf numFmtId="0" fontId="2" fillId="35" borderId="4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25" xfId="60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8" fillId="0" borderId="18" xfId="60" applyFont="1" applyFill="1" applyBorder="1" applyAlignment="1">
      <alignment horizontal="center" vertical="center"/>
      <protection/>
    </xf>
    <xf numFmtId="0" fontId="28" fillId="0" borderId="35" xfId="60" applyFont="1" applyFill="1" applyBorder="1" applyAlignment="1">
      <alignment horizontal="center" vertical="center"/>
      <protection/>
    </xf>
    <xf numFmtId="0" fontId="28" fillId="0" borderId="62" xfId="60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10" fillId="0" borderId="0" xfId="60" applyFont="1" applyFill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26" xfId="60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14" fillId="37" borderId="41" xfId="0" applyFont="1" applyFill="1" applyBorder="1" applyAlignment="1">
      <alignment horizontal="center" vertical="center" wrapText="1"/>
    </xf>
    <xf numFmtId="0" fontId="14" fillId="37" borderId="18" xfId="0" applyFont="1" applyFill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52" xfId="6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8" fillId="0" borderId="18" xfId="60" applyFont="1" applyFill="1" applyBorder="1" applyAlignment="1">
      <alignment horizontal="center" vertical="center" wrapText="1"/>
      <protection/>
    </xf>
    <xf numFmtId="0" fontId="18" fillId="0" borderId="26" xfId="60" applyFont="1" applyFill="1" applyBorder="1" applyAlignment="1">
      <alignment horizontal="center" vertical="center"/>
      <protection/>
    </xf>
    <xf numFmtId="0" fontId="2" fillId="0" borderId="41" xfId="60" applyFont="1" applyFill="1" applyBorder="1" applyAlignment="1">
      <alignment horizontal="center" vertical="center" wrapText="1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14" fillId="0" borderId="25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37" fillId="34" borderId="45" xfId="60" applyFont="1" applyFill="1" applyBorder="1" applyAlignment="1">
      <alignment horizontal="center" vertical="center" wrapText="1"/>
      <protection/>
    </xf>
    <xf numFmtId="0" fontId="37" fillId="34" borderId="42" xfId="60" applyFont="1" applyFill="1" applyBorder="1" applyAlignment="1">
      <alignment horizontal="center" vertical="center"/>
      <protection/>
    </xf>
    <xf numFmtId="0" fontId="5" fillId="0" borderId="25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14" fillId="34" borderId="25" xfId="0" applyFont="1" applyFill="1" applyBorder="1" applyAlignment="1">
      <alignment horizontal="center" vertical="center" wrapText="1"/>
    </xf>
    <xf numFmtId="0" fontId="114" fillId="34" borderId="18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wrapText="1"/>
    </xf>
    <xf numFmtId="0" fontId="14" fillId="36" borderId="18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wrapText="1"/>
    </xf>
    <xf numFmtId="0" fontId="14" fillId="34" borderId="18" xfId="0" applyFont="1" applyFill="1" applyBorder="1" applyAlignment="1">
      <alignment horizontal="center" wrapText="1"/>
    </xf>
    <xf numFmtId="0" fontId="38" fillId="0" borderId="41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10" fillId="0" borderId="0" xfId="60" applyFont="1" applyAlignment="1">
      <alignment horizontal="center"/>
      <protection/>
    </xf>
    <xf numFmtId="0" fontId="2" fillId="0" borderId="2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18" fillId="0" borderId="32" xfId="60" applyFont="1" applyFill="1" applyBorder="1" applyAlignment="1">
      <alignment horizontal="center" vertical="center" wrapText="1"/>
      <protection/>
    </xf>
    <xf numFmtId="0" fontId="14" fillId="0" borderId="38" xfId="0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14" fillId="0" borderId="6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2" fillId="0" borderId="58" xfId="60" applyFont="1" applyBorder="1" applyAlignment="1">
      <alignment horizontal="center" vertical="center"/>
      <protection/>
    </xf>
    <xf numFmtId="0" fontId="12" fillId="0" borderId="59" xfId="60" applyFont="1" applyBorder="1" applyAlignment="1">
      <alignment horizontal="center" vertical="center"/>
      <protection/>
    </xf>
    <xf numFmtId="0" fontId="37" fillId="0" borderId="18" xfId="60" applyFont="1" applyFill="1" applyBorder="1" applyAlignment="1">
      <alignment horizontal="center" vertical="center" wrapText="1"/>
      <protection/>
    </xf>
    <xf numFmtId="0" fontId="37" fillId="0" borderId="26" xfId="60" applyFont="1" applyFill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25" xfId="60" applyFont="1" applyBorder="1" applyAlignment="1">
      <alignment horizontal="center" vertical="center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0" fillId="0" borderId="18" xfId="60" applyFont="1" applyBorder="1" applyAlignment="1">
      <alignment horizontal="center" vertical="center"/>
      <protection/>
    </xf>
    <xf numFmtId="0" fontId="12" fillId="0" borderId="35" xfId="60" applyFont="1" applyBorder="1" applyAlignment="1">
      <alignment horizontal="center" vertical="center"/>
      <protection/>
    </xf>
    <xf numFmtId="0" fontId="12" fillId="0" borderId="62" xfId="60" applyFont="1" applyBorder="1" applyAlignment="1">
      <alignment horizontal="center" vertical="center"/>
      <protection/>
    </xf>
    <xf numFmtId="0" fontId="18" fillId="0" borderId="41" xfId="60" applyFont="1" applyFill="1" applyBorder="1" applyAlignment="1">
      <alignment horizontal="center" vertical="center" wrapText="1"/>
      <protection/>
    </xf>
    <xf numFmtId="0" fontId="2" fillId="0" borderId="26" xfId="60" applyFont="1" applyFill="1" applyBorder="1" applyAlignment="1">
      <alignment horizontal="center" vertical="center" wrapText="1"/>
      <protection/>
    </xf>
    <xf numFmtId="0" fontId="12" fillId="0" borderId="42" xfId="60" applyFont="1" applyBorder="1" applyAlignment="1">
      <alignment horizontal="center"/>
      <protection/>
    </xf>
    <xf numFmtId="0" fontId="2" fillId="0" borderId="4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3" fillId="0" borderId="10" xfId="58" applyFont="1" applyBorder="1" applyAlignment="1">
      <alignment horizontal="right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10" fillId="0" borderId="42" xfId="60" applyFont="1" applyBorder="1" applyAlignment="1">
      <alignment horizontal="center"/>
      <protection/>
    </xf>
    <xf numFmtId="0" fontId="10" fillId="0" borderId="25" xfId="60" applyFont="1" applyFill="1" applyBorder="1" applyAlignment="1">
      <alignment horizontal="center" vertical="center"/>
      <protection/>
    </xf>
    <xf numFmtId="0" fontId="10" fillId="0" borderId="18" xfId="60" applyFont="1" applyFill="1" applyBorder="1" applyAlignment="1">
      <alignment horizontal="center" vertical="center"/>
      <protection/>
    </xf>
    <xf numFmtId="0" fontId="12" fillId="0" borderId="0" xfId="60" applyFont="1" applyFill="1" applyAlignment="1">
      <alignment horizontal="center"/>
      <protection/>
    </xf>
    <xf numFmtId="0" fontId="12" fillId="0" borderId="35" xfId="60" applyFont="1" applyFill="1" applyBorder="1" applyAlignment="1">
      <alignment horizontal="center" vertical="center"/>
      <protection/>
    </xf>
    <xf numFmtId="0" fontId="12" fillId="0" borderId="62" xfId="60" applyFont="1" applyFill="1" applyBorder="1" applyAlignment="1">
      <alignment horizontal="center" vertical="center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/>
      <protection/>
    </xf>
    <xf numFmtId="0" fontId="10" fillId="0" borderId="42" xfId="60" applyFont="1" applyFill="1" applyBorder="1" applyAlignment="1">
      <alignment horizontal="center"/>
      <protection/>
    </xf>
    <xf numFmtId="0" fontId="12" fillId="0" borderId="42" xfId="60" applyFont="1" applyFill="1" applyBorder="1" applyAlignment="1">
      <alignment horizontal="center"/>
      <protection/>
    </xf>
    <xf numFmtId="0" fontId="23" fillId="0" borderId="10" xfId="58" applyFont="1" applyFill="1" applyBorder="1" applyAlignment="1">
      <alignment horizontal="right"/>
      <protection/>
    </xf>
    <xf numFmtId="0" fontId="2" fillId="0" borderId="32" xfId="60" applyFont="1" applyFill="1" applyBorder="1" applyAlignment="1">
      <alignment horizontal="center" vertical="center" wrapText="1"/>
      <protection/>
    </xf>
    <xf numFmtId="0" fontId="2" fillId="0" borderId="25" xfId="60" applyFont="1" applyFill="1" applyBorder="1" applyAlignment="1">
      <alignment horizontal="center" vertical="center" wrapText="1"/>
      <protection/>
    </xf>
    <xf numFmtId="0" fontId="2" fillId="34" borderId="25" xfId="60" applyFont="1" applyFill="1" applyBorder="1" applyAlignment="1">
      <alignment horizontal="center" vertical="center" wrapText="1"/>
      <protection/>
    </xf>
    <xf numFmtId="0" fontId="0" fillId="34" borderId="18" xfId="0" applyFill="1" applyBorder="1" applyAlignment="1">
      <alignment/>
    </xf>
    <xf numFmtId="0" fontId="2" fillId="34" borderId="41" xfId="60" applyFont="1" applyFill="1" applyBorder="1" applyAlignment="1">
      <alignment horizontal="center" vertical="center" wrapText="1"/>
      <protection/>
    </xf>
    <xf numFmtId="0" fontId="2" fillId="34" borderId="18" xfId="60" applyFont="1" applyFill="1" applyBorder="1" applyAlignment="1">
      <alignment horizontal="center" vertical="center" wrapText="1"/>
      <protection/>
    </xf>
    <xf numFmtId="0" fontId="2" fillId="34" borderId="26" xfId="60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14" fillId="0" borderId="41" xfId="60" applyFont="1" applyFill="1" applyBorder="1" applyAlignment="1">
      <alignment horizontal="center" vertical="center" wrapText="1"/>
      <protection/>
    </xf>
    <xf numFmtId="0" fontId="14" fillId="0" borderId="32" xfId="60" applyFont="1" applyFill="1" applyBorder="1" applyAlignment="1">
      <alignment horizontal="center" vertical="center" wrapText="1"/>
      <protection/>
    </xf>
    <xf numFmtId="0" fontId="2" fillId="0" borderId="44" xfId="60" applyFont="1" applyFill="1" applyBorder="1" applyAlignment="1">
      <alignment horizontal="center" vertical="center" wrapText="1"/>
      <protection/>
    </xf>
    <xf numFmtId="0" fontId="2" fillId="0" borderId="30" xfId="60" applyFont="1" applyFill="1" applyBorder="1" applyAlignment="1">
      <alignment horizontal="center" vertical="center" wrapText="1"/>
      <protection/>
    </xf>
    <xf numFmtId="0" fontId="12" fillId="0" borderId="41" xfId="60" applyFont="1" applyFill="1" applyBorder="1" applyAlignment="1">
      <alignment horizontal="center" vertical="center" wrapText="1"/>
      <protection/>
    </xf>
    <xf numFmtId="0" fontId="2" fillId="37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4" xfId="60" applyFont="1" applyFill="1" applyBorder="1" applyAlignment="1">
      <alignment horizontal="center" vertical="top" wrapText="1"/>
      <protection/>
    </xf>
    <xf numFmtId="0" fontId="2" fillId="0" borderId="30" xfId="60" applyFont="1" applyFill="1" applyBorder="1" applyAlignment="1">
      <alignment horizontal="center" vertical="top" wrapText="1"/>
      <protection/>
    </xf>
    <xf numFmtId="0" fontId="2" fillId="0" borderId="33" xfId="60" applyFont="1" applyFill="1" applyBorder="1" applyAlignment="1">
      <alignment horizontal="center" vertical="top" wrapText="1"/>
      <protection/>
    </xf>
    <xf numFmtId="0" fontId="2" fillId="37" borderId="25" xfId="60" applyFont="1" applyFill="1" applyBorder="1" applyAlignment="1">
      <alignment horizontal="center" vertical="center" wrapText="1"/>
      <protection/>
    </xf>
    <xf numFmtId="0" fontId="2" fillId="37" borderId="18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52" xfId="60" applyFont="1" applyFill="1" applyBorder="1" applyAlignment="1">
      <alignment horizontal="center" vertical="center" wrapText="1"/>
      <protection/>
    </xf>
    <xf numFmtId="0" fontId="2" fillId="0" borderId="59" xfId="60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4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37" borderId="63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8" xfId="57"/>
    <cellStyle name="Normal 2" xfId="58"/>
    <cellStyle name="Normal 29" xfId="59"/>
    <cellStyle name="Normal 3" xfId="60"/>
    <cellStyle name="Normal 3 2" xfId="61"/>
    <cellStyle name="Normal 33" xfId="62"/>
    <cellStyle name="Normal 4" xfId="63"/>
    <cellStyle name="Normal 5" xfId="64"/>
    <cellStyle name="Normal 8" xfId="65"/>
    <cellStyle name="Normal_BANGDIEM" xfId="66"/>
    <cellStyle name="Normal_in bang diem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2">
      <selection activeCell="D30" sqref="D30"/>
    </sheetView>
  </sheetViews>
  <sheetFormatPr defaultColWidth="10.421875" defaultRowHeight="15"/>
  <cols>
    <col min="1" max="1" width="10.28125" style="77" customWidth="1"/>
    <col min="2" max="2" width="8.7109375" style="76" customWidth="1"/>
    <col min="3" max="3" width="14.421875" style="76" customWidth="1"/>
    <col min="4" max="4" width="15.140625" style="77" customWidth="1"/>
    <col min="5" max="5" width="17.00390625" style="77" customWidth="1"/>
    <col min="6" max="6" width="18.00390625" style="77" customWidth="1"/>
    <col min="7" max="7" width="14.7109375" style="77" customWidth="1"/>
    <col min="8" max="8" width="15.00390625" style="77" customWidth="1"/>
    <col min="9" max="9" width="16.00390625" style="77" customWidth="1"/>
    <col min="10" max="10" width="12.7109375" style="77" customWidth="1"/>
    <col min="11" max="11" width="9.28125" style="77" customWidth="1"/>
    <col min="12" max="12" width="11.28125" style="77" bestFit="1" customWidth="1"/>
    <col min="13" max="16384" width="10.421875" style="77" customWidth="1"/>
  </cols>
  <sheetData>
    <row r="1" spans="1:12" s="129" customFormat="1" ht="18.75">
      <c r="A1" s="551" t="s">
        <v>3</v>
      </c>
      <c r="B1" s="551"/>
      <c r="C1" s="551"/>
      <c r="D1" s="551"/>
      <c r="E1" s="552" t="s">
        <v>61</v>
      </c>
      <c r="F1" s="552"/>
      <c r="G1" s="552"/>
      <c r="H1" s="552"/>
      <c r="I1" s="552"/>
      <c r="J1" s="552"/>
      <c r="L1" s="130">
        <v>41127</v>
      </c>
    </row>
    <row r="2" spans="1:10" ht="15.75">
      <c r="A2" s="513" t="s">
        <v>4</v>
      </c>
      <c r="B2" s="513"/>
      <c r="C2" s="513"/>
      <c r="D2" s="513"/>
      <c r="E2" s="553" t="s">
        <v>122</v>
      </c>
      <c r="F2" s="553"/>
      <c r="G2" s="553"/>
      <c r="H2" s="553"/>
      <c r="I2" s="553"/>
      <c r="J2" s="553"/>
    </row>
    <row r="3" spans="1:10" ht="15.75">
      <c r="A3" s="515" t="s">
        <v>5</v>
      </c>
      <c r="B3" s="515"/>
      <c r="C3" s="515"/>
      <c r="D3" s="515"/>
      <c r="E3" s="515" t="s">
        <v>132</v>
      </c>
      <c r="F3" s="515"/>
      <c r="G3" s="515"/>
      <c r="H3" s="515"/>
      <c r="I3" s="515"/>
      <c r="J3" s="515"/>
    </row>
    <row r="4" spans="2:8" s="129" customFormat="1" ht="18.75">
      <c r="B4" s="128"/>
      <c r="C4" s="128"/>
      <c r="F4" s="131" t="s">
        <v>38</v>
      </c>
      <c r="G4" s="132">
        <v>1</v>
      </c>
      <c r="H4" s="133">
        <f>$L$1+($G$4-1)*7</f>
        <v>41127</v>
      </c>
    </row>
    <row r="5" spans="1:10" s="83" customFormat="1" ht="19.5" customHeight="1" thickBot="1">
      <c r="A5" s="80" t="s">
        <v>0</v>
      </c>
      <c r="B5" s="80" t="s">
        <v>7</v>
      </c>
      <c r="C5" s="80" t="s">
        <v>8</v>
      </c>
      <c r="D5" s="81" t="s">
        <v>9</v>
      </c>
      <c r="E5" s="80" t="s">
        <v>10</v>
      </c>
      <c r="F5" s="80" t="s">
        <v>11</v>
      </c>
      <c r="G5" s="80" t="s">
        <v>12</v>
      </c>
      <c r="H5" s="80" t="s">
        <v>13</v>
      </c>
      <c r="I5" s="80" t="s">
        <v>14</v>
      </c>
      <c r="J5" s="82" t="s">
        <v>15</v>
      </c>
    </row>
    <row r="6" spans="1:10" s="56" customFormat="1" ht="22.5" customHeight="1">
      <c r="A6" s="529" t="s">
        <v>1</v>
      </c>
      <c r="B6" s="84">
        <v>1</v>
      </c>
      <c r="C6" s="84" t="s">
        <v>16</v>
      </c>
      <c r="D6" s="244"/>
      <c r="F6" s="135"/>
      <c r="H6" s="280"/>
      <c r="I6" s="135"/>
      <c r="J6" s="163"/>
    </row>
    <row r="7" spans="1:10" s="56" customFormat="1" ht="24" customHeight="1">
      <c r="A7" s="546"/>
      <c r="B7" s="86">
        <v>2</v>
      </c>
      <c r="C7" s="86" t="s">
        <v>17</v>
      </c>
      <c r="D7" s="162"/>
      <c r="E7" s="52"/>
      <c r="F7" s="156"/>
      <c r="G7" s="113"/>
      <c r="H7" s="162"/>
      <c r="I7" s="156"/>
      <c r="J7" s="52"/>
    </row>
    <row r="8" spans="1:10" s="56" customFormat="1" ht="24" customHeight="1">
      <c r="A8" s="546"/>
      <c r="B8" s="86">
        <v>3</v>
      </c>
      <c r="C8" s="86" t="s">
        <v>18</v>
      </c>
      <c r="D8" s="50"/>
      <c r="E8" s="244"/>
      <c r="F8" s="549" t="s">
        <v>149</v>
      </c>
      <c r="G8" s="161"/>
      <c r="H8" s="162"/>
      <c r="I8" s="115"/>
      <c r="J8" s="50"/>
    </row>
    <row r="9" spans="1:10" s="56" customFormat="1" ht="30" customHeight="1">
      <c r="A9" s="546"/>
      <c r="B9" s="87">
        <v>4</v>
      </c>
      <c r="C9" s="87" t="s">
        <v>19</v>
      </c>
      <c r="D9" s="50"/>
      <c r="E9" s="162"/>
      <c r="F9" s="550"/>
      <c r="G9" s="158"/>
      <c r="H9" s="124"/>
      <c r="I9" s="50"/>
      <c r="J9" s="50"/>
    </row>
    <row r="10" spans="1:10" s="56" customFormat="1" ht="24.75" customHeight="1" thickBot="1">
      <c r="A10" s="546"/>
      <c r="B10" s="86">
        <v>5</v>
      </c>
      <c r="C10" s="87" t="s">
        <v>20</v>
      </c>
      <c r="D10" s="85"/>
      <c r="E10" s="50"/>
      <c r="F10" s="54"/>
      <c r="G10" s="54"/>
      <c r="H10" s="50"/>
      <c r="I10" s="54"/>
      <c r="J10" s="54"/>
    </row>
    <row r="11" spans="1:10" s="56" customFormat="1" ht="36" customHeight="1" thickBot="1">
      <c r="A11" s="546"/>
      <c r="B11" s="547" t="s">
        <v>21</v>
      </c>
      <c r="C11" s="548"/>
      <c r="D11" s="182"/>
      <c r="E11" s="89"/>
      <c r="F11" s="301" t="s">
        <v>150</v>
      </c>
      <c r="G11" s="110"/>
      <c r="H11" s="91"/>
      <c r="I11" s="55"/>
      <c r="J11" s="90"/>
    </row>
    <row r="12" spans="1:10" s="56" customFormat="1" ht="15.75" customHeight="1">
      <c r="A12" s="528" t="s">
        <v>2</v>
      </c>
      <c r="B12" s="84">
        <v>1</v>
      </c>
      <c r="C12" s="84" t="s">
        <v>22</v>
      </c>
      <c r="D12" s="516"/>
      <c r="E12" s="516"/>
      <c r="F12" s="516"/>
      <c r="G12" s="516"/>
      <c r="H12" s="302"/>
      <c r="I12" s="516"/>
      <c r="J12" s="518"/>
    </row>
    <row r="13" spans="1:10" s="56" customFormat="1" ht="24.75" customHeight="1" thickBot="1">
      <c r="A13" s="528"/>
      <c r="B13" s="86">
        <v>2</v>
      </c>
      <c r="C13" s="86" t="s">
        <v>23</v>
      </c>
      <c r="D13" s="517"/>
      <c r="E13" s="517"/>
      <c r="F13" s="517"/>
      <c r="G13" s="517"/>
      <c r="H13" s="303"/>
      <c r="I13" s="517"/>
      <c r="J13" s="519"/>
    </row>
    <row r="14" spans="1:10" s="56" customFormat="1" ht="24.75" customHeight="1">
      <c r="A14" s="528"/>
      <c r="B14" s="86">
        <v>3</v>
      </c>
      <c r="C14" s="86" t="s">
        <v>24</v>
      </c>
      <c r="D14" s="517"/>
      <c r="E14" s="517"/>
      <c r="F14" s="517"/>
      <c r="G14" s="517"/>
      <c r="H14" s="526" t="s">
        <v>149</v>
      </c>
      <c r="I14" s="517"/>
      <c r="J14" s="519"/>
    </row>
    <row r="15" spans="1:10" s="56" customFormat="1" ht="30.75" customHeight="1" thickBot="1">
      <c r="A15" s="528"/>
      <c r="B15" s="86">
        <v>4</v>
      </c>
      <c r="C15" s="86" t="s">
        <v>25</v>
      </c>
      <c r="D15" s="116"/>
      <c r="E15" s="116"/>
      <c r="F15" s="159"/>
      <c r="G15" s="185"/>
      <c r="H15" s="527"/>
      <c r="I15" s="124"/>
      <c r="J15" s="520"/>
    </row>
    <row r="16" spans="1:10" s="56" customFormat="1" ht="16.5" thickBot="1">
      <c r="A16" s="529"/>
      <c r="B16" s="523" t="s">
        <v>21</v>
      </c>
      <c r="C16" s="524"/>
      <c r="D16" s="94"/>
      <c r="E16" s="57"/>
      <c r="F16" s="57"/>
      <c r="G16" s="57"/>
      <c r="H16" s="301" t="s">
        <v>150</v>
      </c>
      <c r="I16" s="57"/>
      <c r="J16" s="55"/>
    </row>
    <row r="17" spans="1:10" s="56" customFormat="1" ht="21.75" customHeight="1">
      <c r="A17" s="528" t="s">
        <v>134</v>
      </c>
      <c r="B17" s="84">
        <v>1</v>
      </c>
      <c r="C17" s="84" t="s">
        <v>135</v>
      </c>
      <c r="D17" s="530"/>
      <c r="E17" s="530" t="s">
        <v>133</v>
      </c>
      <c r="F17" s="530" t="s">
        <v>133</v>
      </c>
      <c r="G17" s="532" t="s">
        <v>133</v>
      </c>
      <c r="H17" s="521" t="s">
        <v>133</v>
      </c>
      <c r="I17" s="521" t="s">
        <v>133</v>
      </c>
      <c r="J17" s="518"/>
    </row>
    <row r="18" spans="1:10" s="56" customFormat="1" ht="24.75" customHeight="1" thickBot="1">
      <c r="A18" s="528"/>
      <c r="B18" s="86">
        <v>2</v>
      </c>
      <c r="C18" s="86" t="s">
        <v>136</v>
      </c>
      <c r="D18" s="531"/>
      <c r="E18" s="531"/>
      <c r="F18" s="531"/>
      <c r="G18" s="530"/>
      <c r="H18" s="522"/>
      <c r="I18" s="522"/>
      <c r="J18" s="519"/>
    </row>
    <row r="19" spans="1:10" s="56" customFormat="1" ht="24.75" customHeight="1" thickBot="1">
      <c r="A19" s="528"/>
      <c r="B19" s="86">
        <v>3</v>
      </c>
      <c r="C19" s="86"/>
      <c r="D19" s="247"/>
      <c r="E19" s="115"/>
      <c r="F19" s="245"/>
      <c r="G19" s="533"/>
      <c r="H19" s="522"/>
      <c r="I19" s="522"/>
      <c r="J19" s="519"/>
    </row>
    <row r="20" spans="1:10" s="56" customFormat="1" ht="16.5" thickBot="1">
      <c r="A20" s="529"/>
      <c r="B20" s="523" t="s">
        <v>21</v>
      </c>
      <c r="C20" s="524"/>
      <c r="D20" s="94"/>
      <c r="E20" s="94" t="s">
        <v>137</v>
      </c>
      <c r="F20" s="94" t="s">
        <v>137</v>
      </c>
      <c r="G20" s="94" t="s">
        <v>137</v>
      </c>
      <c r="H20" s="94" t="s">
        <v>137</v>
      </c>
      <c r="I20" s="94" t="s">
        <v>137</v>
      </c>
      <c r="J20" s="55"/>
    </row>
    <row r="21" spans="1:14" ht="13.5" customHeight="1" thickBot="1">
      <c r="A21" s="96"/>
      <c r="B21" s="97"/>
      <c r="C21" s="98"/>
      <c r="D21" s="58"/>
      <c r="E21" s="58"/>
      <c r="F21" s="58"/>
      <c r="G21" s="92"/>
      <c r="K21" s="525"/>
      <c r="L21" s="513"/>
      <c r="M21" s="513"/>
      <c r="N21" s="513"/>
    </row>
    <row r="22" spans="1:7" ht="11.25" customHeight="1">
      <c r="A22" s="536" t="s">
        <v>27</v>
      </c>
      <c r="B22" s="537"/>
      <c r="C22" s="538" t="s">
        <v>28</v>
      </c>
      <c r="D22" s="539"/>
      <c r="E22" s="540"/>
      <c r="F22" s="544" t="s">
        <v>29</v>
      </c>
      <c r="G22" s="59" t="s">
        <v>30</v>
      </c>
    </row>
    <row r="23" spans="1:14" ht="24" thickBot="1">
      <c r="A23" s="99" t="s">
        <v>31</v>
      </c>
      <c r="B23" s="100" t="s">
        <v>32</v>
      </c>
      <c r="C23" s="541"/>
      <c r="D23" s="542"/>
      <c r="E23" s="543"/>
      <c r="F23" s="545"/>
      <c r="G23" s="60"/>
      <c r="H23" s="61"/>
      <c r="I23" s="62" t="str">
        <f ca="1">"Đà Nẵng, ngày "&amp;TEXT(DAY(TODAY()),"00")&amp;" tháng "&amp;TEXT(MONTH(TODAY()),"00")&amp;" năm "&amp;YEAR(TODAY())</f>
        <v>Đà Nẵng, ngày 02 tháng 08 năm 2012</v>
      </c>
      <c r="J23" s="63"/>
      <c r="K23" s="64"/>
      <c r="M23" s="64"/>
      <c r="N23" s="64"/>
    </row>
    <row r="24" spans="1:7" ht="13.5" customHeight="1">
      <c r="A24" s="281" t="s">
        <v>73</v>
      </c>
      <c r="B24" s="282">
        <v>416</v>
      </c>
      <c r="C24" s="283" t="s">
        <v>139</v>
      </c>
      <c r="D24" s="260">
        <v>3</v>
      </c>
      <c r="E24" s="284"/>
      <c r="F24" s="285" t="s">
        <v>140</v>
      </c>
      <c r="G24" s="171" t="s">
        <v>148</v>
      </c>
    </row>
    <row r="25" spans="1:7" ht="13.5" customHeight="1">
      <c r="A25" s="281" t="s">
        <v>90</v>
      </c>
      <c r="B25" s="282">
        <v>162</v>
      </c>
      <c r="C25" s="283" t="s">
        <v>123</v>
      </c>
      <c r="D25" s="286">
        <v>3</v>
      </c>
      <c r="E25" s="284"/>
      <c r="F25" s="285"/>
      <c r="G25" s="171"/>
    </row>
    <row r="26" spans="1:7" ht="13.5" customHeight="1">
      <c r="A26" s="281" t="s">
        <v>75</v>
      </c>
      <c r="B26" s="282">
        <v>403</v>
      </c>
      <c r="C26" s="287" t="s">
        <v>141</v>
      </c>
      <c r="D26" s="260">
        <v>3</v>
      </c>
      <c r="E26" s="284"/>
      <c r="F26" s="288" t="s">
        <v>320</v>
      </c>
      <c r="G26" s="171" t="s">
        <v>152</v>
      </c>
    </row>
    <row r="27" spans="1:13" ht="13.5" customHeight="1">
      <c r="A27" s="295" t="s">
        <v>96</v>
      </c>
      <c r="B27" s="296">
        <v>201</v>
      </c>
      <c r="C27" s="297" t="s">
        <v>142</v>
      </c>
      <c r="D27" s="298">
        <v>2</v>
      </c>
      <c r="E27" s="299"/>
      <c r="F27" s="300" t="s">
        <v>143</v>
      </c>
      <c r="G27" s="193"/>
      <c r="H27" s="77" t="s">
        <v>33</v>
      </c>
      <c r="I27" s="513" t="s">
        <v>34</v>
      </c>
      <c r="J27" s="513"/>
      <c r="L27" s="514"/>
      <c r="M27" s="515"/>
    </row>
    <row r="28" spans="1:7" ht="13.5" customHeight="1">
      <c r="A28" s="281" t="s">
        <v>73</v>
      </c>
      <c r="B28" s="282">
        <v>463</v>
      </c>
      <c r="C28" s="283" t="s">
        <v>144</v>
      </c>
      <c r="D28" s="260">
        <v>3</v>
      </c>
      <c r="E28" s="284"/>
      <c r="F28" s="285" t="s">
        <v>145</v>
      </c>
      <c r="G28" s="193" t="s">
        <v>151</v>
      </c>
    </row>
    <row r="29" spans="1:7" ht="13.5" customHeight="1">
      <c r="A29" s="281" t="s">
        <v>58</v>
      </c>
      <c r="B29" s="282">
        <v>451</v>
      </c>
      <c r="C29" s="287" t="s">
        <v>146</v>
      </c>
      <c r="D29" s="260">
        <v>3</v>
      </c>
      <c r="E29" s="284"/>
      <c r="F29" s="285" t="s">
        <v>69</v>
      </c>
      <c r="G29" s="171"/>
    </row>
    <row r="30" spans="1:7" ht="12" customHeight="1">
      <c r="A30" s="290" t="s">
        <v>59</v>
      </c>
      <c r="B30" s="291">
        <v>402</v>
      </c>
      <c r="C30" s="292" t="s">
        <v>147</v>
      </c>
      <c r="D30" s="293">
        <v>2</v>
      </c>
      <c r="E30" s="294" t="s">
        <v>95</v>
      </c>
      <c r="F30" s="285"/>
      <c r="G30" s="102"/>
    </row>
    <row r="31" spans="1:7" ht="22.5" customHeight="1">
      <c r="A31" s="252"/>
      <c r="B31" s="253"/>
      <c r="C31" s="254"/>
      <c r="D31" s="255"/>
      <c r="E31" s="256"/>
      <c r="F31" s="134"/>
      <c r="G31" s="103"/>
    </row>
    <row r="32" spans="1:7" ht="13.5" customHeight="1">
      <c r="A32" s="65"/>
      <c r="B32" s="68"/>
      <c r="C32" s="66"/>
      <c r="D32" s="67"/>
      <c r="E32" s="67"/>
      <c r="F32" s="101"/>
      <c r="G32" s="104"/>
    </row>
    <row r="33" spans="1:10" ht="13.5" customHeight="1" thickBot="1">
      <c r="A33" s="69"/>
      <c r="B33" s="70"/>
      <c r="C33" s="71"/>
      <c r="D33" s="72"/>
      <c r="E33" s="73"/>
      <c r="F33" s="105"/>
      <c r="G33" s="106"/>
      <c r="H33" s="79" t="s">
        <v>35</v>
      </c>
      <c r="I33" s="79"/>
      <c r="J33" s="79"/>
    </row>
    <row r="34" spans="1:7" ht="16.5" thickBot="1">
      <c r="A34" s="534" t="s">
        <v>36</v>
      </c>
      <c r="B34" s="535"/>
      <c r="C34" s="535"/>
      <c r="D34" s="72"/>
      <c r="E34" s="72"/>
      <c r="F34" s="74">
        <v>17</v>
      </c>
      <c r="G34" s="75"/>
    </row>
    <row r="35" spans="2:3" s="79" customFormat="1" ht="15.75">
      <c r="B35" s="78"/>
      <c r="C35" s="78"/>
    </row>
  </sheetData>
  <sheetProtection/>
  <mergeCells count="35">
    <mergeCell ref="F8:F9"/>
    <mergeCell ref="B16:C16"/>
    <mergeCell ref="A1:D1"/>
    <mergeCell ref="E1:J1"/>
    <mergeCell ref="A2:D2"/>
    <mergeCell ref="E2:J2"/>
    <mergeCell ref="A3:D3"/>
    <mergeCell ref="E3:J3"/>
    <mergeCell ref="A34:C34"/>
    <mergeCell ref="A22:B22"/>
    <mergeCell ref="C22:E23"/>
    <mergeCell ref="F22:F23"/>
    <mergeCell ref="A6:A11"/>
    <mergeCell ref="B11:C11"/>
    <mergeCell ref="A12:A16"/>
    <mergeCell ref="D12:D14"/>
    <mergeCell ref="E12:E14"/>
    <mergeCell ref="F12:F14"/>
    <mergeCell ref="B20:C20"/>
    <mergeCell ref="K21:L21"/>
    <mergeCell ref="H14:H15"/>
    <mergeCell ref="A17:A20"/>
    <mergeCell ref="D17:D18"/>
    <mergeCell ref="E17:E18"/>
    <mergeCell ref="F17:F18"/>
    <mergeCell ref="G17:G19"/>
    <mergeCell ref="I27:J27"/>
    <mergeCell ref="L27:M27"/>
    <mergeCell ref="M21:N21"/>
    <mergeCell ref="G12:G14"/>
    <mergeCell ref="I12:I14"/>
    <mergeCell ref="J12:J15"/>
    <mergeCell ref="H17:H19"/>
    <mergeCell ref="I17:I19"/>
    <mergeCell ref="J17:J19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8">
      <selection activeCell="F12" sqref="F12:F16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6.57421875" style="4" customWidth="1"/>
    <col min="6" max="6" width="16.7109375" style="4" customWidth="1"/>
    <col min="7" max="7" width="15.140625" style="4" customWidth="1"/>
    <col min="8" max="8" width="15.5742187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602" t="s">
        <v>3</v>
      </c>
      <c r="B1" s="602"/>
      <c r="C1" s="602"/>
      <c r="D1" s="602"/>
      <c r="E1" s="552" t="s">
        <v>61</v>
      </c>
      <c r="F1" s="552"/>
      <c r="G1" s="552"/>
      <c r="H1" s="552"/>
      <c r="I1" s="552"/>
      <c r="J1" s="552"/>
      <c r="L1" s="240">
        <v>41127</v>
      </c>
    </row>
    <row r="2" spans="1:10" ht="15.75">
      <c r="A2" s="602" t="s">
        <v>4</v>
      </c>
      <c r="B2" s="602"/>
      <c r="C2" s="602"/>
      <c r="D2" s="602"/>
      <c r="E2" s="553" t="s">
        <v>122</v>
      </c>
      <c r="F2" s="553"/>
      <c r="G2" s="553"/>
      <c r="H2" s="553"/>
      <c r="I2" s="553"/>
      <c r="J2" s="553"/>
    </row>
    <row r="3" spans="1:10" ht="21" customHeight="1">
      <c r="A3" s="553" t="s">
        <v>5</v>
      </c>
      <c r="B3" s="553"/>
      <c r="C3" s="553"/>
      <c r="D3" s="553"/>
      <c r="E3" s="553" t="s">
        <v>37</v>
      </c>
      <c r="F3" s="553"/>
      <c r="G3" s="553"/>
      <c r="H3" s="553"/>
      <c r="I3" s="553"/>
      <c r="J3" s="553"/>
    </row>
    <row r="4" spans="6:8" ht="18.75">
      <c r="F4" s="5" t="s">
        <v>38</v>
      </c>
      <c r="G4" s="41">
        <v>1</v>
      </c>
      <c r="H4" s="122">
        <f>$L$1+($G$4-1)*7</f>
        <v>41127</v>
      </c>
    </row>
    <row r="5" spans="1:10" s="8" customFormat="1" ht="21.75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19" t="s">
        <v>15</v>
      </c>
    </row>
    <row r="6" spans="1:10" s="10" customFormat="1" ht="31.5" customHeight="1">
      <c r="A6" s="623" t="s">
        <v>1</v>
      </c>
      <c r="B6" s="9">
        <v>1</v>
      </c>
      <c r="C6" s="9" t="s">
        <v>16</v>
      </c>
      <c r="D6" s="574"/>
      <c r="E6" s="629" t="s">
        <v>221</v>
      </c>
      <c r="F6" s="629" t="s">
        <v>316</v>
      </c>
      <c r="G6" s="629" t="s">
        <v>316</v>
      </c>
      <c r="H6" s="629" t="s">
        <v>316</v>
      </c>
      <c r="I6" s="629" t="s">
        <v>316</v>
      </c>
      <c r="J6" s="135"/>
    </row>
    <row r="7" spans="1:10" s="10" customFormat="1" ht="24" customHeight="1">
      <c r="A7" s="626"/>
      <c r="B7" s="11">
        <v>2</v>
      </c>
      <c r="C7" s="11" t="s">
        <v>17</v>
      </c>
      <c r="D7" s="575"/>
      <c r="E7" s="572"/>
      <c r="F7" s="572"/>
      <c r="G7" s="572"/>
      <c r="H7" s="572"/>
      <c r="I7" s="572"/>
      <c r="J7" s="52"/>
    </row>
    <row r="8" spans="1:10" s="10" customFormat="1" ht="25.5" customHeight="1">
      <c r="A8" s="626"/>
      <c r="B8" s="11">
        <v>3</v>
      </c>
      <c r="C8" s="11" t="s">
        <v>18</v>
      </c>
      <c r="D8" s="575"/>
      <c r="E8" s="572"/>
      <c r="F8" s="572"/>
      <c r="G8" s="572"/>
      <c r="H8" s="572"/>
      <c r="I8" s="572"/>
      <c r="J8" s="136"/>
    </row>
    <row r="9" spans="1:10" s="10" customFormat="1" ht="28.5" customHeight="1" thickBot="1">
      <c r="A9" s="626"/>
      <c r="B9" s="12">
        <v>4</v>
      </c>
      <c r="C9" s="12" t="s">
        <v>19</v>
      </c>
      <c r="D9" s="630"/>
      <c r="E9" s="605"/>
      <c r="F9" s="605"/>
      <c r="G9" s="605"/>
      <c r="H9" s="605"/>
      <c r="I9" s="605"/>
      <c r="J9" s="136"/>
    </row>
    <row r="10" spans="1:10" s="10" customFormat="1" ht="28.5" customHeight="1" hidden="1" thickBot="1">
      <c r="A10" s="626"/>
      <c r="B10" s="11">
        <v>5</v>
      </c>
      <c r="C10" s="12" t="s">
        <v>39</v>
      </c>
      <c r="D10" s="159"/>
      <c r="E10" s="159"/>
      <c r="F10" s="159"/>
      <c r="G10" s="159"/>
      <c r="H10" s="159"/>
      <c r="I10" s="159"/>
      <c r="J10" s="54"/>
    </row>
    <row r="11" spans="1:10" s="10" customFormat="1" ht="39" customHeight="1" thickBot="1">
      <c r="A11" s="626"/>
      <c r="B11" s="627" t="s">
        <v>21</v>
      </c>
      <c r="C11" s="628"/>
      <c r="D11" s="143"/>
      <c r="E11" s="143" t="s">
        <v>243</v>
      </c>
      <c r="F11" s="143" t="s">
        <v>243</v>
      </c>
      <c r="G11" s="143" t="s">
        <v>243</v>
      </c>
      <c r="H11" s="143" t="s">
        <v>243</v>
      </c>
      <c r="I11" s="143" t="s">
        <v>306</v>
      </c>
      <c r="J11" s="138"/>
    </row>
    <row r="12" spans="1:10" s="10" customFormat="1" ht="31.5" customHeight="1">
      <c r="A12" s="622" t="s">
        <v>2</v>
      </c>
      <c r="B12" s="9">
        <v>1</v>
      </c>
      <c r="C12" s="9" t="s">
        <v>22</v>
      </c>
      <c r="D12" s="629" t="s">
        <v>316</v>
      </c>
      <c r="E12" s="114"/>
      <c r="F12" s="574" t="s">
        <v>326</v>
      </c>
      <c r="G12" s="114"/>
      <c r="H12" s="510"/>
      <c r="I12" s="447"/>
      <c r="J12" s="518"/>
    </row>
    <row r="13" spans="1:10" s="10" customFormat="1" ht="24" customHeight="1" thickBot="1">
      <c r="A13" s="622"/>
      <c r="B13" s="11">
        <v>2</v>
      </c>
      <c r="C13" s="11" t="s">
        <v>23</v>
      </c>
      <c r="D13" s="572"/>
      <c r="E13" s="116"/>
      <c r="F13" s="575"/>
      <c r="G13" s="116"/>
      <c r="H13" s="161"/>
      <c r="I13" s="448"/>
      <c r="J13" s="519"/>
    </row>
    <row r="14" spans="1:10" s="10" customFormat="1" ht="24" customHeight="1">
      <c r="A14" s="622"/>
      <c r="B14" s="11">
        <v>3</v>
      </c>
      <c r="C14" s="11" t="s">
        <v>24</v>
      </c>
      <c r="D14" s="572"/>
      <c r="E14" s="114"/>
      <c r="F14" s="575"/>
      <c r="G14" s="510"/>
      <c r="H14" s="111"/>
      <c r="I14" s="114"/>
      <c r="J14" s="519"/>
    </row>
    <row r="15" spans="1:10" s="10" customFormat="1" ht="24" customHeight="1" thickBot="1">
      <c r="A15" s="622"/>
      <c r="B15" s="11">
        <v>4</v>
      </c>
      <c r="C15" s="11" t="s">
        <v>25</v>
      </c>
      <c r="D15" s="605"/>
      <c r="E15" s="116"/>
      <c r="F15" s="159"/>
      <c r="G15" s="159"/>
      <c r="H15" s="142"/>
      <c r="I15" s="116"/>
      <c r="J15" s="520"/>
    </row>
    <row r="16" spans="1:10" s="10" customFormat="1" ht="30" customHeight="1" thickBot="1">
      <c r="A16" s="623"/>
      <c r="B16" s="618" t="s">
        <v>21</v>
      </c>
      <c r="C16" s="619"/>
      <c r="D16" s="143" t="s">
        <v>243</v>
      </c>
      <c r="E16" s="143"/>
      <c r="F16" s="95" t="s">
        <v>172</v>
      </c>
      <c r="G16" s="143"/>
      <c r="H16" s="143"/>
      <c r="I16" s="55"/>
      <c r="J16" s="112"/>
    </row>
    <row r="17" spans="1:7" ht="21.75" customHeight="1" thickBot="1">
      <c r="A17" s="13" t="s">
        <v>26</v>
      </c>
      <c r="B17" s="14"/>
      <c r="C17" s="15"/>
      <c r="E17" s="16"/>
      <c r="F17" s="16"/>
      <c r="G17" s="17"/>
    </row>
    <row r="18" spans="1:7" ht="14.25" customHeight="1">
      <c r="A18" s="608" t="s">
        <v>27</v>
      </c>
      <c r="B18" s="609"/>
      <c r="C18" s="610" t="s">
        <v>28</v>
      </c>
      <c r="D18" s="611"/>
      <c r="E18" s="612"/>
      <c r="F18" s="616" t="s">
        <v>29</v>
      </c>
      <c r="G18" s="624" t="s">
        <v>30</v>
      </c>
    </row>
    <row r="19" spans="1:10" ht="14.25" customHeight="1" thickBot="1">
      <c r="A19" s="18" t="s">
        <v>40</v>
      </c>
      <c r="B19" s="37" t="s">
        <v>32</v>
      </c>
      <c r="C19" s="613"/>
      <c r="D19" s="614"/>
      <c r="E19" s="615"/>
      <c r="F19" s="617"/>
      <c r="G19" s="625"/>
      <c r="H19" s="38"/>
      <c r="I19" s="39" t="str">
        <f ca="1">"Đà Nẵng, ngày "&amp;TEXT(DAY(TODAY()),"00")&amp;" tháng "&amp;TEXT(MONTH(TODAY()),"00")&amp;" năm "&amp;YEAR(TODAY())</f>
        <v>Đà Nẵng, ngày 02 tháng 08 năm 2012</v>
      </c>
      <c r="J19" s="40"/>
    </row>
    <row r="20" spans="1:7" ht="14.25" customHeight="1">
      <c r="A20" s="364"/>
      <c r="B20" s="365"/>
      <c r="C20" s="366"/>
      <c r="D20" s="367"/>
      <c r="E20" s="368"/>
      <c r="F20" s="171"/>
      <c r="G20" s="171"/>
    </row>
    <row r="21" spans="1:7" ht="14.25" customHeight="1">
      <c r="A21" s="457" t="s">
        <v>219</v>
      </c>
      <c r="B21" s="433">
        <v>351</v>
      </c>
      <c r="C21" s="458" t="s">
        <v>203</v>
      </c>
      <c r="D21" s="266">
        <v>3</v>
      </c>
      <c r="E21" s="368"/>
      <c r="F21" s="171"/>
      <c r="G21" s="171"/>
    </row>
    <row r="22" spans="1:7" ht="14.25" customHeight="1">
      <c r="A22" s="369"/>
      <c r="B22" s="365"/>
      <c r="C22" s="366"/>
      <c r="D22" s="367"/>
      <c r="E22" s="368"/>
      <c r="F22" s="171"/>
      <c r="G22" s="199"/>
    </row>
    <row r="23" spans="1:10" ht="14.25" customHeight="1">
      <c r="A23" s="369"/>
      <c r="B23" s="365"/>
      <c r="C23" s="366"/>
      <c r="D23" s="367"/>
      <c r="E23" s="370"/>
      <c r="F23" s="171"/>
      <c r="G23" s="199"/>
      <c r="H23" s="4" t="s">
        <v>33</v>
      </c>
      <c r="I23" s="602" t="s">
        <v>34</v>
      </c>
      <c r="J23" s="602"/>
    </row>
    <row r="24" spans="1:7" ht="14.25" customHeight="1">
      <c r="A24" s="371"/>
      <c r="B24" s="372"/>
      <c r="C24" s="373"/>
      <c r="D24" s="374"/>
      <c r="E24" s="370"/>
      <c r="F24" s="171"/>
      <c r="G24" s="203"/>
    </row>
    <row r="25" spans="1:7" ht="14.25" customHeight="1">
      <c r="A25" s="371"/>
      <c r="B25" s="375"/>
      <c r="C25" s="373"/>
      <c r="D25" s="367"/>
      <c r="E25" s="370"/>
      <c r="F25" s="171"/>
      <c r="G25" s="358"/>
    </row>
    <row r="26" spans="1:7" ht="14.25" customHeight="1">
      <c r="A26" s="371"/>
      <c r="B26" s="375"/>
      <c r="C26" s="373"/>
      <c r="D26" s="367"/>
      <c r="E26" s="370"/>
      <c r="F26" s="171"/>
      <c r="G26" s="358"/>
    </row>
    <row r="27" spans="1:7" ht="14.25" customHeight="1">
      <c r="A27" s="204"/>
      <c r="B27" s="205"/>
      <c r="C27" s="206"/>
      <c r="D27" s="207"/>
      <c r="E27" s="208"/>
      <c r="F27" s="209"/>
      <c r="G27" s="203"/>
    </row>
    <row r="28" spans="1:7" ht="14.25" customHeight="1" thickBot="1">
      <c r="A28" s="376"/>
      <c r="B28" s="377"/>
      <c r="C28" s="378"/>
      <c r="D28" s="379"/>
      <c r="E28" s="380"/>
      <c r="F28" s="171"/>
      <c r="G28" s="171"/>
    </row>
    <row r="29" spans="1:10" ht="14.25" customHeight="1" thickBot="1">
      <c r="A29" s="606" t="s">
        <v>36</v>
      </c>
      <c r="B29" s="607"/>
      <c r="C29" s="607"/>
      <c r="D29" s="21">
        <f>SUM(D20:D28)</f>
        <v>3</v>
      </c>
      <c r="E29" s="21"/>
      <c r="F29" s="22">
        <f>SUM(F20:F28)</f>
        <v>0</v>
      </c>
      <c r="G29" s="23"/>
      <c r="H29" s="6" t="s">
        <v>35</v>
      </c>
      <c r="I29" s="6"/>
      <c r="J29" s="6"/>
    </row>
    <row r="31" spans="1:3" ht="21.75" customHeight="1">
      <c r="A31" s="2"/>
      <c r="B31" s="24"/>
      <c r="C31" s="25"/>
    </row>
    <row r="32" spans="1:3" ht="21.75" customHeight="1">
      <c r="A32" s="1"/>
      <c r="B32" s="26"/>
      <c r="C32" s="27"/>
    </row>
  </sheetData>
  <sheetProtection/>
  <mergeCells count="25">
    <mergeCell ref="A18:B18"/>
    <mergeCell ref="C18:E19"/>
    <mergeCell ref="F18:F19"/>
    <mergeCell ref="G18:G19"/>
    <mergeCell ref="I23:J23"/>
    <mergeCell ref="A29:C29"/>
    <mergeCell ref="A12:A16"/>
    <mergeCell ref="D6:D9"/>
    <mergeCell ref="J12:J15"/>
    <mergeCell ref="B16:C16"/>
    <mergeCell ref="D12:D15"/>
    <mergeCell ref="I6:I9"/>
    <mergeCell ref="A6:A11"/>
    <mergeCell ref="B11:C11"/>
    <mergeCell ref="E6:E9"/>
    <mergeCell ref="F12:F14"/>
    <mergeCell ref="F6:F9"/>
    <mergeCell ref="G6:G9"/>
    <mergeCell ref="A1:D1"/>
    <mergeCell ref="E1:J1"/>
    <mergeCell ref="A2:D2"/>
    <mergeCell ref="E2:J2"/>
    <mergeCell ref="A3:D3"/>
    <mergeCell ref="E3:J3"/>
    <mergeCell ref="H6:H9"/>
  </mergeCells>
  <printOptions/>
  <pageMargins left="0.43" right="0.16" top="0.21" bottom="0.2" header="0.2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2">
      <selection activeCell="H15" sqref="H15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4.14062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602" t="s">
        <v>3</v>
      </c>
      <c r="B1" s="602"/>
      <c r="C1" s="602"/>
      <c r="D1" s="602"/>
      <c r="E1" s="552" t="s">
        <v>61</v>
      </c>
      <c r="F1" s="552"/>
      <c r="G1" s="552"/>
      <c r="H1" s="552"/>
      <c r="I1" s="552"/>
      <c r="J1" s="552"/>
      <c r="L1" s="240">
        <v>41127</v>
      </c>
    </row>
    <row r="2" spans="1:10" s="4" customFormat="1" ht="15.75">
      <c r="A2" s="602" t="s">
        <v>4</v>
      </c>
      <c r="B2" s="602"/>
      <c r="C2" s="602"/>
      <c r="D2" s="602"/>
      <c r="E2" s="553" t="s">
        <v>122</v>
      </c>
      <c r="F2" s="553"/>
      <c r="G2" s="553"/>
      <c r="H2" s="553"/>
      <c r="I2" s="553"/>
      <c r="J2" s="553"/>
    </row>
    <row r="3" spans="1:10" s="4" customFormat="1" ht="15.75">
      <c r="A3" s="553" t="s">
        <v>5</v>
      </c>
      <c r="B3" s="553"/>
      <c r="C3" s="553"/>
      <c r="D3" s="553"/>
      <c r="E3" s="553" t="s">
        <v>49</v>
      </c>
      <c r="F3" s="553"/>
      <c r="G3" s="553"/>
      <c r="H3" s="553"/>
      <c r="I3" s="553"/>
      <c r="J3" s="553"/>
    </row>
    <row r="4" spans="2:8" s="4" customFormat="1" ht="18.75">
      <c r="B4" s="3"/>
      <c r="C4" s="3"/>
      <c r="F4" s="5" t="s">
        <v>38</v>
      </c>
      <c r="G4" s="41">
        <v>1</v>
      </c>
      <c r="H4" s="122">
        <f>$L$1+($G$4-1)*7</f>
        <v>41127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>
      <c r="A6" s="623" t="s">
        <v>1</v>
      </c>
      <c r="B6" s="9">
        <v>1</v>
      </c>
      <c r="C6" s="9" t="s">
        <v>16</v>
      </c>
      <c r="D6" s="574" t="s">
        <v>212</v>
      </c>
      <c r="E6" s="629" t="s">
        <v>221</v>
      </c>
      <c r="F6" s="629" t="s">
        <v>316</v>
      </c>
      <c r="G6" s="629" t="s">
        <v>316</v>
      </c>
      <c r="H6" s="629" t="s">
        <v>316</v>
      </c>
      <c r="I6" s="629" t="s">
        <v>316</v>
      </c>
      <c r="J6" s="312"/>
    </row>
    <row r="7" spans="1:10" s="10" customFormat="1" ht="23.25" customHeight="1">
      <c r="A7" s="626"/>
      <c r="B7" s="11">
        <v>2</v>
      </c>
      <c r="C7" s="11" t="s">
        <v>17</v>
      </c>
      <c r="D7" s="575"/>
      <c r="E7" s="572"/>
      <c r="F7" s="572"/>
      <c r="G7" s="572"/>
      <c r="H7" s="572"/>
      <c r="I7" s="572"/>
      <c r="J7" s="315"/>
    </row>
    <row r="8" spans="1:10" s="10" customFormat="1" ht="31.5" customHeight="1">
      <c r="A8" s="626"/>
      <c r="B8" s="11">
        <v>3</v>
      </c>
      <c r="C8" s="11" t="s">
        <v>18</v>
      </c>
      <c r="D8" s="575"/>
      <c r="E8" s="572"/>
      <c r="F8" s="572"/>
      <c r="G8" s="572"/>
      <c r="H8" s="572"/>
      <c r="I8" s="572"/>
      <c r="J8" s="316"/>
    </row>
    <row r="9" spans="1:10" s="10" customFormat="1" ht="31.5" customHeight="1" thickBot="1">
      <c r="A9" s="626"/>
      <c r="B9" s="12">
        <v>4</v>
      </c>
      <c r="C9" s="12" t="s">
        <v>19</v>
      </c>
      <c r="D9" s="630"/>
      <c r="E9" s="605"/>
      <c r="F9" s="605"/>
      <c r="G9" s="605"/>
      <c r="H9" s="605"/>
      <c r="I9" s="605"/>
      <c r="J9" s="315"/>
    </row>
    <row r="10" spans="1:10" s="10" customFormat="1" ht="31.5" customHeight="1" hidden="1" thickBot="1">
      <c r="A10" s="626"/>
      <c r="B10" s="12">
        <v>4</v>
      </c>
      <c r="C10" s="12" t="s">
        <v>20</v>
      </c>
      <c r="D10" s="159"/>
      <c r="E10" s="159"/>
      <c r="F10" s="159"/>
      <c r="G10" s="159"/>
      <c r="H10" s="159"/>
      <c r="I10" s="159"/>
      <c r="J10" s="315"/>
    </row>
    <row r="11" spans="1:10" s="10" customFormat="1" ht="31.5" customHeight="1" thickBot="1">
      <c r="A11" s="626"/>
      <c r="B11" s="627" t="s">
        <v>21</v>
      </c>
      <c r="C11" s="628"/>
      <c r="D11" s="143" t="s">
        <v>213</v>
      </c>
      <c r="E11" s="143" t="s">
        <v>243</v>
      </c>
      <c r="F11" s="143" t="s">
        <v>243</v>
      </c>
      <c r="G11" s="143" t="s">
        <v>243</v>
      </c>
      <c r="H11" s="143" t="s">
        <v>243</v>
      </c>
      <c r="I11" s="143" t="s">
        <v>306</v>
      </c>
      <c r="J11" s="318"/>
    </row>
    <row r="12" spans="1:10" s="10" customFormat="1" ht="25.5" customHeight="1">
      <c r="A12" s="622" t="s">
        <v>2</v>
      </c>
      <c r="B12" s="9">
        <v>1</v>
      </c>
      <c r="C12" s="9" t="s">
        <v>22</v>
      </c>
      <c r="D12" s="629" t="s">
        <v>316</v>
      </c>
      <c r="E12" s="114"/>
      <c r="F12" s="114"/>
      <c r="G12" s="532"/>
      <c r="H12" s="574" t="s">
        <v>212</v>
      </c>
      <c r="I12" s="447"/>
      <c r="J12" s="351"/>
    </row>
    <row r="13" spans="1:10" s="10" customFormat="1" ht="21.75" customHeight="1" thickBot="1">
      <c r="A13" s="622"/>
      <c r="B13" s="11">
        <v>2</v>
      </c>
      <c r="C13" s="11" t="s">
        <v>23</v>
      </c>
      <c r="D13" s="572"/>
      <c r="E13" s="116"/>
      <c r="F13" s="116"/>
      <c r="G13" s="531"/>
      <c r="H13" s="575"/>
      <c r="I13" s="448"/>
      <c r="J13" s="319"/>
    </row>
    <row r="14" spans="1:10" s="10" customFormat="1" ht="29.25" customHeight="1">
      <c r="A14" s="622"/>
      <c r="B14" s="11">
        <v>3</v>
      </c>
      <c r="C14" s="11" t="s">
        <v>24</v>
      </c>
      <c r="D14" s="572"/>
      <c r="E14" s="632"/>
      <c r="F14" s="532" t="s">
        <v>214</v>
      </c>
      <c r="G14" s="574"/>
      <c r="H14" s="111"/>
      <c r="I14" s="532" t="s">
        <v>214</v>
      </c>
      <c r="J14" s="352"/>
    </row>
    <row r="15" spans="1:10" s="10" customFormat="1" ht="29.25" customHeight="1" thickBot="1">
      <c r="A15" s="622"/>
      <c r="B15" s="11">
        <v>4</v>
      </c>
      <c r="C15" s="11" t="s">
        <v>25</v>
      </c>
      <c r="D15" s="605"/>
      <c r="E15" s="633"/>
      <c r="F15" s="530"/>
      <c r="G15" s="575"/>
      <c r="H15" s="142"/>
      <c r="I15" s="530"/>
      <c r="J15" s="353"/>
    </row>
    <row r="16" spans="1:10" s="10" customFormat="1" ht="29.25" customHeight="1" thickBot="1">
      <c r="A16" s="622"/>
      <c r="B16" s="627" t="s">
        <v>21</v>
      </c>
      <c r="C16" s="628"/>
      <c r="D16" s="143" t="s">
        <v>243</v>
      </c>
      <c r="E16" s="143"/>
      <c r="F16" s="143" t="s">
        <v>244</v>
      </c>
      <c r="G16" s="143"/>
      <c r="H16" s="143" t="s">
        <v>115</v>
      </c>
      <c r="I16" s="55" t="s">
        <v>246</v>
      </c>
      <c r="J16" s="322"/>
    </row>
    <row r="17" spans="1:10" s="10" customFormat="1" ht="12" customHeight="1">
      <c r="A17" s="28"/>
      <c r="B17" s="29"/>
      <c r="C17" s="29"/>
      <c r="D17" s="30"/>
      <c r="E17" s="30"/>
      <c r="F17" s="30"/>
      <c r="G17" s="30"/>
      <c r="H17" s="30"/>
      <c r="I17" s="30"/>
      <c r="J17" s="30"/>
    </row>
    <row r="18" spans="1:6" s="4" customFormat="1" ht="16.5" thickBot="1">
      <c r="A18" s="31" t="s">
        <v>41</v>
      </c>
      <c r="B18" s="31" t="s">
        <v>42</v>
      </c>
      <c r="C18" s="635" t="s">
        <v>43</v>
      </c>
      <c r="D18" s="635"/>
      <c r="E18" s="32" t="s">
        <v>44</v>
      </c>
      <c r="F18" s="32"/>
    </row>
    <row r="19" spans="1:9" s="4" customFormat="1" ht="15.75" customHeight="1">
      <c r="A19" s="396" t="s">
        <v>55</v>
      </c>
      <c r="B19" s="397">
        <v>301</v>
      </c>
      <c r="C19" s="398" t="s">
        <v>77</v>
      </c>
      <c r="D19" s="399">
        <v>2</v>
      </c>
      <c r="E19" s="400"/>
      <c r="F19" s="482"/>
      <c r="I19" s="33" t="str">
        <f ca="1">"Đà Nẵng, ngày"&amp;" "&amp;DAY(NOW())&amp;" tháng "&amp;MONTH(NOW())&amp;" năm "&amp;YEAR(NOW())</f>
        <v>Đà Nẵng, ngày 2 tháng 8 năm 2012</v>
      </c>
    </row>
    <row r="20" spans="1:9" s="4" customFormat="1" ht="15.75" customHeight="1">
      <c r="A20" s="401" t="s">
        <v>57</v>
      </c>
      <c r="B20" s="429">
        <v>251</v>
      </c>
      <c r="C20" s="398" t="s">
        <v>86</v>
      </c>
      <c r="D20" s="399">
        <v>2</v>
      </c>
      <c r="E20" s="400"/>
      <c r="F20" s="482" t="s">
        <v>275</v>
      </c>
      <c r="I20" s="33"/>
    </row>
    <row r="21" spans="1:10" s="4" customFormat="1" ht="15.75" customHeight="1">
      <c r="A21" s="454" t="s">
        <v>64</v>
      </c>
      <c r="B21" s="455">
        <v>252</v>
      </c>
      <c r="C21" s="456" t="s">
        <v>80</v>
      </c>
      <c r="D21" s="452">
        <v>3</v>
      </c>
      <c r="E21" s="453" t="s">
        <v>67</v>
      </c>
      <c r="F21" s="482"/>
      <c r="G21" s="636" t="s">
        <v>33</v>
      </c>
      <c r="H21" s="602"/>
      <c r="I21" s="602" t="s">
        <v>34</v>
      </c>
      <c r="J21" s="602"/>
    </row>
    <row r="22" spans="1:6" s="4" customFormat="1" ht="15.75" customHeight="1">
      <c r="A22" s="403" t="s">
        <v>91</v>
      </c>
      <c r="B22" s="431">
        <v>201</v>
      </c>
      <c r="C22" s="404" t="s">
        <v>92</v>
      </c>
      <c r="D22" s="399">
        <v>2</v>
      </c>
      <c r="E22" s="405"/>
      <c r="F22" s="482"/>
    </row>
    <row r="23" spans="1:6" s="4" customFormat="1" ht="15.75" customHeight="1">
      <c r="A23" s="406" t="s">
        <v>82</v>
      </c>
      <c r="B23" s="434">
        <v>301</v>
      </c>
      <c r="C23" s="407" t="s">
        <v>84</v>
      </c>
      <c r="D23" s="408">
        <v>3</v>
      </c>
      <c r="E23" s="402"/>
      <c r="F23" s="482" t="s">
        <v>276</v>
      </c>
    </row>
    <row r="24" spans="1:7" s="4" customFormat="1" ht="15.75" customHeight="1">
      <c r="A24" s="449" t="s">
        <v>87</v>
      </c>
      <c r="B24" s="450">
        <v>301</v>
      </c>
      <c r="C24" s="451" t="s">
        <v>88</v>
      </c>
      <c r="D24" s="452">
        <v>3</v>
      </c>
      <c r="E24" s="453"/>
      <c r="F24" s="482" t="s">
        <v>277</v>
      </c>
      <c r="G24" s="484" t="s">
        <v>291</v>
      </c>
    </row>
    <row r="25" spans="1:6" s="4" customFormat="1" ht="15.75" customHeight="1">
      <c r="A25" s="409" t="s">
        <v>200</v>
      </c>
      <c r="B25" s="410">
        <v>304</v>
      </c>
      <c r="C25" s="411" t="s">
        <v>198</v>
      </c>
      <c r="D25" s="399">
        <v>3</v>
      </c>
      <c r="E25" s="402"/>
      <c r="F25" s="482" t="s">
        <v>278</v>
      </c>
    </row>
    <row r="26" spans="1:6" s="4" customFormat="1" ht="15.75" customHeight="1">
      <c r="A26" s="401" t="s">
        <v>85</v>
      </c>
      <c r="B26" s="429">
        <v>301</v>
      </c>
      <c r="C26" s="398" t="s">
        <v>199</v>
      </c>
      <c r="D26" s="399">
        <v>2</v>
      </c>
      <c r="E26" s="400"/>
      <c r="F26" s="481" t="s">
        <v>279</v>
      </c>
    </row>
    <row r="27" spans="1:6" s="4" customFormat="1" ht="15.75" customHeight="1">
      <c r="A27" s="457" t="s">
        <v>219</v>
      </c>
      <c r="B27" s="433">
        <v>351</v>
      </c>
      <c r="C27" s="458" t="s">
        <v>203</v>
      </c>
      <c r="D27" s="266">
        <v>3</v>
      </c>
      <c r="E27" s="198" t="s">
        <v>220</v>
      </c>
      <c r="F27" s="482" t="s">
        <v>280</v>
      </c>
    </row>
    <row r="28" spans="1:6" s="4" customFormat="1" ht="15.75" customHeight="1">
      <c r="A28" s="210"/>
      <c r="B28" s="211"/>
      <c r="C28" s="212"/>
      <c r="D28" s="213"/>
      <c r="E28" s="214"/>
      <c r="F28" s="171"/>
    </row>
    <row r="29" spans="1:8" s="4" customFormat="1" ht="15.75">
      <c r="A29" s="147"/>
      <c r="B29" s="148"/>
      <c r="C29" s="144"/>
      <c r="D29" s="150"/>
      <c r="E29" s="145"/>
      <c r="F29" s="146"/>
      <c r="G29" s="631" t="s">
        <v>35</v>
      </c>
      <c r="H29" s="553"/>
    </row>
    <row r="30" spans="1:8" ht="15.75">
      <c r="A30" s="634" t="s">
        <v>36</v>
      </c>
      <c r="B30" s="634"/>
      <c r="C30" s="634"/>
      <c r="D30" s="34">
        <v>19</v>
      </c>
      <c r="E30" s="35">
        <f>SUM(E19:E29)</f>
        <v>0</v>
      </c>
      <c r="F30" s="36"/>
      <c r="G30" s="4"/>
      <c r="H30" s="4"/>
    </row>
  </sheetData>
  <sheetProtection/>
  <mergeCells count="28">
    <mergeCell ref="A30:C30"/>
    <mergeCell ref="E6:E9"/>
    <mergeCell ref="F6:F9"/>
    <mergeCell ref="G6:G9"/>
    <mergeCell ref="D12:D15"/>
    <mergeCell ref="I14:I15"/>
    <mergeCell ref="B16:C16"/>
    <mergeCell ref="C18:D18"/>
    <mergeCell ref="G21:H21"/>
    <mergeCell ref="I21:J21"/>
    <mergeCell ref="G29:H29"/>
    <mergeCell ref="I6:I9"/>
    <mergeCell ref="B11:C11"/>
    <mergeCell ref="A12:A16"/>
    <mergeCell ref="G12:G13"/>
    <mergeCell ref="H12:H13"/>
    <mergeCell ref="E14:E15"/>
    <mergeCell ref="F14:F15"/>
    <mergeCell ref="G14:G15"/>
    <mergeCell ref="A6:A11"/>
    <mergeCell ref="D6:D9"/>
    <mergeCell ref="H6:H9"/>
    <mergeCell ref="A1:D1"/>
    <mergeCell ref="E1:J1"/>
    <mergeCell ref="A2:D2"/>
    <mergeCell ref="E2:J2"/>
    <mergeCell ref="A3:D3"/>
    <mergeCell ref="E3:J3"/>
  </mergeCells>
  <printOptions/>
  <pageMargins left="0.75" right="0.19" top="0.24" bottom="0.3" header="0.5" footer="0.5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12" sqref="I12:I15"/>
    </sheetView>
  </sheetViews>
  <sheetFormatPr defaultColWidth="9.140625" defaultRowHeight="15"/>
  <cols>
    <col min="1" max="1" width="8.7109375" style="350" customWidth="1"/>
    <col min="2" max="2" width="5.28125" style="350" customWidth="1"/>
    <col min="3" max="3" width="15.00390625" style="350" customWidth="1"/>
    <col min="4" max="4" width="16.57421875" style="350" customWidth="1"/>
    <col min="5" max="5" width="15.28125" style="350" customWidth="1"/>
    <col min="6" max="6" width="16.7109375" style="350" customWidth="1"/>
    <col min="7" max="7" width="16.421875" style="350" customWidth="1"/>
    <col min="8" max="8" width="16.28125" style="350" bestFit="1" customWidth="1"/>
    <col min="9" max="9" width="16.7109375" style="350" customWidth="1"/>
    <col min="10" max="10" width="16.140625" style="350" customWidth="1"/>
    <col min="11" max="11" width="9.140625" style="350" customWidth="1"/>
    <col min="12" max="12" width="11.28125" style="350" bestFit="1" customWidth="1"/>
    <col min="13" max="16384" width="9.140625" style="350" customWidth="1"/>
  </cols>
  <sheetData>
    <row r="1" spans="1:12" s="4" customFormat="1" ht="18.75">
      <c r="A1" s="602" t="s">
        <v>3</v>
      </c>
      <c r="B1" s="602"/>
      <c r="C1" s="602"/>
      <c r="D1" s="602"/>
      <c r="E1" s="552" t="s">
        <v>61</v>
      </c>
      <c r="F1" s="552"/>
      <c r="G1" s="552"/>
      <c r="H1" s="552"/>
      <c r="I1" s="552"/>
      <c r="J1" s="552"/>
      <c r="L1" s="240">
        <v>41127</v>
      </c>
    </row>
    <row r="2" spans="1:10" s="4" customFormat="1" ht="15.75">
      <c r="A2" s="602" t="s">
        <v>4</v>
      </c>
      <c r="B2" s="602"/>
      <c r="C2" s="602"/>
      <c r="D2" s="602"/>
      <c r="E2" s="553" t="s">
        <v>122</v>
      </c>
      <c r="F2" s="553"/>
      <c r="G2" s="553"/>
      <c r="H2" s="553"/>
      <c r="I2" s="553"/>
      <c r="J2" s="553"/>
    </row>
    <row r="3" spans="1:10" s="129" customFormat="1" ht="15.75">
      <c r="A3" s="639" t="s">
        <v>5</v>
      </c>
      <c r="B3" s="639"/>
      <c r="C3" s="639"/>
      <c r="D3" s="639"/>
      <c r="E3" s="639" t="s">
        <v>50</v>
      </c>
      <c r="F3" s="639"/>
      <c r="G3" s="639"/>
      <c r="H3" s="639"/>
      <c r="I3" s="639"/>
      <c r="J3" s="639"/>
    </row>
    <row r="4" spans="2:8" s="129" customFormat="1" ht="18.75">
      <c r="B4" s="128"/>
      <c r="C4" s="128"/>
      <c r="F4" s="131" t="s">
        <v>38</v>
      </c>
      <c r="G4" s="132">
        <v>1</v>
      </c>
      <c r="H4" s="133">
        <f>$L$1+($G$4-1)*7</f>
        <v>41127</v>
      </c>
    </row>
    <row r="5" spans="1:10" s="310" customFormat="1" ht="30" customHeight="1" thickBot="1">
      <c r="A5" s="309" t="s">
        <v>0</v>
      </c>
      <c r="B5" s="309" t="s">
        <v>7</v>
      </c>
      <c r="C5" s="309" t="s">
        <v>8</v>
      </c>
      <c r="D5" s="309" t="s">
        <v>9</v>
      </c>
      <c r="E5" s="309" t="s">
        <v>10</v>
      </c>
      <c r="F5" s="309" t="s">
        <v>11</v>
      </c>
      <c r="G5" s="309" t="s">
        <v>12</v>
      </c>
      <c r="H5" s="309" t="s">
        <v>13</v>
      </c>
      <c r="I5" s="309" t="s">
        <v>14</v>
      </c>
      <c r="J5" s="309" t="s">
        <v>15</v>
      </c>
    </row>
    <row r="6" spans="1:10" s="313" customFormat="1" ht="26.25" customHeight="1">
      <c r="A6" s="637" t="s">
        <v>1</v>
      </c>
      <c r="B6" s="311">
        <v>1</v>
      </c>
      <c r="C6" s="311" t="s">
        <v>16</v>
      </c>
      <c r="D6" s="532" t="s">
        <v>229</v>
      </c>
      <c r="E6" s="532" t="s">
        <v>317</v>
      </c>
      <c r="F6" s="532" t="s">
        <v>229</v>
      </c>
      <c r="G6" s="532" t="s">
        <v>229</v>
      </c>
      <c r="H6" s="532" t="s">
        <v>229</v>
      </c>
      <c r="I6" s="532" t="s">
        <v>231</v>
      </c>
      <c r="J6" s="312"/>
    </row>
    <row r="7" spans="1:10" s="313" customFormat="1" ht="30.75" customHeight="1">
      <c r="A7" s="638"/>
      <c r="B7" s="314">
        <v>2</v>
      </c>
      <c r="C7" s="314" t="s">
        <v>17</v>
      </c>
      <c r="D7" s="530"/>
      <c r="E7" s="530"/>
      <c r="F7" s="530"/>
      <c r="G7" s="530"/>
      <c r="H7" s="530"/>
      <c r="I7" s="530"/>
      <c r="J7" s="315"/>
    </row>
    <row r="8" spans="1:10" s="313" customFormat="1" ht="31.5" customHeight="1">
      <c r="A8" s="638"/>
      <c r="B8" s="314">
        <v>3</v>
      </c>
      <c r="C8" s="314" t="s">
        <v>18</v>
      </c>
      <c r="D8" s="530"/>
      <c r="E8" s="530"/>
      <c r="F8" s="530"/>
      <c r="G8" s="530"/>
      <c r="H8" s="530"/>
      <c r="I8" s="530"/>
      <c r="J8" s="316"/>
    </row>
    <row r="9" spans="1:10" s="313" customFormat="1" ht="31.5" customHeight="1" thickBot="1">
      <c r="A9" s="638"/>
      <c r="B9" s="317">
        <v>4</v>
      </c>
      <c r="C9" s="317" t="s">
        <v>19</v>
      </c>
      <c r="D9" s="530"/>
      <c r="E9" s="530"/>
      <c r="F9" s="530"/>
      <c r="G9" s="530"/>
      <c r="H9" s="530"/>
      <c r="I9" s="530"/>
      <c r="J9" s="315"/>
    </row>
    <row r="10" spans="1:10" s="313" customFormat="1" ht="31.5" customHeight="1" hidden="1" thickBot="1">
      <c r="A10" s="638"/>
      <c r="B10" s="317">
        <v>4</v>
      </c>
      <c r="C10" s="317" t="s">
        <v>20</v>
      </c>
      <c r="D10" s="53"/>
      <c r="E10" s="119"/>
      <c r="F10" s="53"/>
      <c r="G10" s="142"/>
      <c r="H10" s="119"/>
      <c r="I10" s="141"/>
      <c r="J10" s="315"/>
    </row>
    <row r="11" spans="1:10" s="313" customFormat="1" ht="31.5" customHeight="1" thickBot="1">
      <c r="A11" s="638"/>
      <c r="B11" s="640" t="s">
        <v>21</v>
      </c>
      <c r="C11" s="641"/>
      <c r="D11" s="143" t="s">
        <v>230</v>
      </c>
      <c r="E11" s="143" t="s">
        <v>232</v>
      </c>
      <c r="F11" s="143" t="s">
        <v>307</v>
      </c>
      <c r="G11" s="143" t="s">
        <v>232</v>
      </c>
      <c r="H11" s="143" t="s">
        <v>232</v>
      </c>
      <c r="I11" s="118" t="s">
        <v>232</v>
      </c>
      <c r="J11" s="318"/>
    </row>
    <row r="12" spans="1:10" s="313" customFormat="1" ht="29.25" customHeight="1">
      <c r="A12" s="643" t="s">
        <v>2</v>
      </c>
      <c r="B12" s="311">
        <v>1</v>
      </c>
      <c r="C12" s="311" t="s">
        <v>22</v>
      </c>
      <c r="D12" s="532" t="s">
        <v>214</v>
      </c>
      <c r="E12" s="632"/>
      <c r="F12" s="532" t="s">
        <v>214</v>
      </c>
      <c r="G12" s="632" t="s">
        <v>211</v>
      </c>
      <c r="H12" s="574"/>
      <c r="I12" s="574"/>
      <c r="J12" s="306"/>
    </row>
    <row r="13" spans="1:10" s="313" customFormat="1" ht="25.5" customHeight="1" thickBot="1">
      <c r="A13" s="643"/>
      <c r="B13" s="314">
        <v>2</v>
      </c>
      <c r="C13" s="314" t="s">
        <v>23</v>
      </c>
      <c r="D13" s="530"/>
      <c r="E13" s="633"/>
      <c r="F13" s="530"/>
      <c r="G13" s="633"/>
      <c r="H13" s="575"/>
      <c r="I13" s="575"/>
      <c r="J13" s="319"/>
    </row>
    <row r="14" spans="1:10" s="313" customFormat="1" ht="24.75" customHeight="1">
      <c r="A14" s="643"/>
      <c r="B14" s="314">
        <v>3</v>
      </c>
      <c r="C14" s="314" t="s">
        <v>24</v>
      </c>
      <c r="D14" s="115"/>
      <c r="E14" s="632"/>
      <c r="F14" s="115"/>
      <c r="G14" s="574"/>
      <c r="H14" s="632" t="s">
        <v>211</v>
      </c>
      <c r="I14" s="575"/>
      <c r="J14" s="320"/>
    </row>
    <row r="15" spans="1:10" s="313" customFormat="1" ht="29.25" customHeight="1" thickBot="1">
      <c r="A15" s="643"/>
      <c r="B15" s="314">
        <v>4</v>
      </c>
      <c r="C15" s="314" t="s">
        <v>25</v>
      </c>
      <c r="D15" s="53"/>
      <c r="E15" s="633"/>
      <c r="F15" s="142"/>
      <c r="G15" s="575"/>
      <c r="H15" s="633"/>
      <c r="I15" s="647"/>
      <c r="J15" s="321"/>
    </row>
    <row r="16" spans="1:10" s="313" customFormat="1" ht="29.25" customHeight="1" thickBot="1">
      <c r="A16" s="643"/>
      <c r="B16" s="640" t="s">
        <v>21</v>
      </c>
      <c r="C16" s="641"/>
      <c r="D16" s="143" t="s">
        <v>117</v>
      </c>
      <c r="E16" s="143"/>
      <c r="F16" s="143" t="s">
        <v>244</v>
      </c>
      <c r="G16" s="143" t="s">
        <v>115</v>
      </c>
      <c r="H16" s="143" t="s">
        <v>115</v>
      </c>
      <c r="I16" s="55"/>
      <c r="J16" s="322"/>
    </row>
    <row r="17" spans="1:10" s="313" customFormat="1" ht="12" customHeight="1">
      <c r="A17" s="323"/>
      <c r="B17" s="324"/>
      <c r="C17" s="324"/>
      <c r="D17" s="325"/>
      <c r="E17" s="325"/>
      <c r="F17" s="325"/>
      <c r="G17" s="325"/>
      <c r="H17" s="325"/>
      <c r="I17" s="325"/>
      <c r="J17" s="325"/>
    </row>
    <row r="18" spans="1:6" s="129" customFormat="1" ht="16.5" thickBot="1">
      <c r="A18" s="326" t="s">
        <v>41</v>
      </c>
      <c r="B18" s="326" t="s">
        <v>42</v>
      </c>
      <c r="C18" s="642" t="s">
        <v>43</v>
      </c>
      <c r="D18" s="642"/>
      <c r="E18" s="327" t="s">
        <v>44</v>
      </c>
      <c r="F18" s="327"/>
    </row>
    <row r="19" spans="1:9" s="129" customFormat="1" ht="15.75" customHeight="1">
      <c r="A19" s="385" t="s">
        <v>55</v>
      </c>
      <c r="B19" s="386">
        <v>301</v>
      </c>
      <c r="C19" s="228" t="s">
        <v>77</v>
      </c>
      <c r="D19" s="179">
        <v>2</v>
      </c>
      <c r="E19" s="387"/>
      <c r="F19" s="482"/>
      <c r="I19" s="328" t="str">
        <f ca="1">"Đà Nẵng, ngày"&amp;" "&amp;DAY(NOW())&amp;" tháng "&amp;MONTH(NOW())&amp;" năm "&amp;YEAR(NOW())</f>
        <v>Đà Nẵng, ngày 2 tháng 8 năm 2012</v>
      </c>
    </row>
    <row r="20" spans="1:9" s="129" customFormat="1" ht="15.75" customHeight="1">
      <c r="A20" s="261" t="s">
        <v>55</v>
      </c>
      <c r="B20" s="262">
        <v>401</v>
      </c>
      <c r="C20" s="228" t="s">
        <v>113</v>
      </c>
      <c r="D20" s="179"/>
      <c r="E20" s="395"/>
      <c r="F20" s="482"/>
      <c r="I20" s="328"/>
    </row>
    <row r="21" spans="1:9" s="129" customFormat="1" ht="15.75" customHeight="1">
      <c r="A21" s="388" t="s">
        <v>78</v>
      </c>
      <c r="B21" s="432">
        <v>361</v>
      </c>
      <c r="C21" s="389" t="s">
        <v>79</v>
      </c>
      <c r="D21" s="179">
        <v>3</v>
      </c>
      <c r="E21" s="227"/>
      <c r="F21" s="482"/>
      <c r="I21" s="328"/>
    </row>
    <row r="22" spans="1:10" s="129" customFormat="1" ht="15.75" customHeight="1">
      <c r="A22" s="261" t="s">
        <v>64</v>
      </c>
      <c r="B22" s="430">
        <v>251</v>
      </c>
      <c r="C22" s="228" t="s">
        <v>194</v>
      </c>
      <c r="D22" s="179">
        <v>3</v>
      </c>
      <c r="E22" s="192" t="s">
        <v>67</v>
      </c>
      <c r="F22" s="482"/>
      <c r="G22" s="644" t="s">
        <v>33</v>
      </c>
      <c r="H22" s="551"/>
      <c r="I22" s="551" t="s">
        <v>34</v>
      </c>
      <c r="J22" s="551"/>
    </row>
    <row r="23" spans="1:6" s="129" customFormat="1" ht="15.75" customHeight="1">
      <c r="A23" s="261" t="s">
        <v>57</v>
      </c>
      <c r="B23" s="430">
        <v>302</v>
      </c>
      <c r="C23" s="228" t="s">
        <v>81</v>
      </c>
      <c r="D23" s="179">
        <v>2</v>
      </c>
      <c r="E23" s="192"/>
      <c r="F23" s="482" t="s">
        <v>281</v>
      </c>
    </row>
    <row r="24" spans="1:7" s="129" customFormat="1" ht="15.75" customHeight="1">
      <c r="A24" s="457" t="s">
        <v>195</v>
      </c>
      <c r="B24" s="433">
        <v>301</v>
      </c>
      <c r="C24" s="458" t="s">
        <v>196</v>
      </c>
      <c r="D24" s="462">
        <v>3</v>
      </c>
      <c r="E24" s="267"/>
      <c r="F24" s="482" t="s">
        <v>282</v>
      </c>
      <c r="G24" s="463" t="s">
        <v>228</v>
      </c>
    </row>
    <row r="25" spans="1:6" s="129" customFormat="1" ht="15.75" customHeight="1">
      <c r="A25" s="249" t="s">
        <v>82</v>
      </c>
      <c r="B25" s="433">
        <v>302</v>
      </c>
      <c r="C25" s="390" t="s">
        <v>83</v>
      </c>
      <c r="D25" s="391">
        <v>3</v>
      </c>
      <c r="E25" s="192"/>
      <c r="F25" s="482" t="s">
        <v>283</v>
      </c>
    </row>
    <row r="26" spans="1:6" s="129" customFormat="1" ht="15.75" customHeight="1">
      <c r="A26" s="392" t="s">
        <v>82</v>
      </c>
      <c r="B26" s="436">
        <v>303</v>
      </c>
      <c r="C26" s="394" t="s">
        <v>89</v>
      </c>
      <c r="D26" s="179">
        <v>3</v>
      </c>
      <c r="E26" s="192"/>
      <c r="F26" s="482" t="s">
        <v>284</v>
      </c>
    </row>
    <row r="27" spans="1:6" s="129" customFormat="1" ht="15.75" customHeight="1">
      <c r="A27" s="382" t="s">
        <v>85</v>
      </c>
      <c r="B27" s="435">
        <v>301</v>
      </c>
      <c r="C27" s="383" t="s">
        <v>114</v>
      </c>
      <c r="D27" s="381">
        <v>2</v>
      </c>
      <c r="E27" s="384"/>
      <c r="F27" s="482" t="s">
        <v>257</v>
      </c>
    </row>
    <row r="28" spans="1:6" s="129" customFormat="1" ht="15.75" customHeight="1">
      <c r="A28" s="457" t="s">
        <v>225</v>
      </c>
      <c r="B28" s="460">
        <v>351</v>
      </c>
      <c r="C28" s="458" t="s">
        <v>226</v>
      </c>
      <c r="D28" s="461">
        <v>3</v>
      </c>
      <c r="E28" s="145" t="s">
        <v>227</v>
      </c>
      <c r="F28" s="482" t="s">
        <v>280</v>
      </c>
    </row>
    <row r="29" spans="1:6" s="129" customFormat="1" ht="15.75" customHeight="1">
      <c r="A29" s="343"/>
      <c r="B29" s="344"/>
      <c r="C29" s="345"/>
      <c r="D29" s="346"/>
      <c r="E29" s="149"/>
      <c r="F29" s="146"/>
    </row>
    <row r="30" spans="1:8" s="129" customFormat="1" ht="15.75">
      <c r="A30" s="147"/>
      <c r="B30" s="148"/>
      <c r="C30" s="144"/>
      <c r="D30" s="150"/>
      <c r="E30" s="145"/>
      <c r="F30" s="146"/>
      <c r="G30" s="645" t="s">
        <v>35</v>
      </c>
      <c r="H30" s="639"/>
    </row>
    <row r="31" spans="1:8" ht="15.75">
      <c r="A31" s="646" t="s">
        <v>36</v>
      </c>
      <c r="B31" s="646"/>
      <c r="C31" s="646"/>
      <c r="D31" s="347">
        <f>SUM(D19:D29)</f>
        <v>24</v>
      </c>
      <c r="E31" s="348">
        <f>SUM(E19:E30)</f>
        <v>0</v>
      </c>
      <c r="F31" s="349"/>
      <c r="G31" s="129"/>
      <c r="H31" s="129"/>
    </row>
  </sheetData>
  <sheetProtection/>
  <mergeCells count="30">
    <mergeCell ref="G22:H22"/>
    <mergeCell ref="I22:J22"/>
    <mergeCell ref="G30:H30"/>
    <mergeCell ref="A31:C31"/>
    <mergeCell ref="E6:E9"/>
    <mergeCell ref="G6:G9"/>
    <mergeCell ref="I6:I9"/>
    <mergeCell ref="I12:I15"/>
    <mergeCell ref="E14:E15"/>
    <mergeCell ref="G14:G15"/>
    <mergeCell ref="H14:H15"/>
    <mergeCell ref="B16:C16"/>
    <mergeCell ref="C18:D18"/>
    <mergeCell ref="B11:C11"/>
    <mergeCell ref="A12:A16"/>
    <mergeCell ref="D12:D13"/>
    <mergeCell ref="E12:E13"/>
    <mergeCell ref="F12:F13"/>
    <mergeCell ref="G12:G13"/>
    <mergeCell ref="H12:H13"/>
    <mergeCell ref="A6:A11"/>
    <mergeCell ref="D6:D9"/>
    <mergeCell ref="F6:F9"/>
    <mergeCell ref="H6:H9"/>
    <mergeCell ref="A1:D1"/>
    <mergeCell ref="E1:J1"/>
    <mergeCell ref="A2:D2"/>
    <mergeCell ref="E2:J2"/>
    <mergeCell ref="A3:D3"/>
    <mergeCell ref="E3:J3"/>
  </mergeCells>
  <printOptions/>
  <pageMargins left="0.46" right="0.16" top="0.2" bottom="0.2" header="0.2" footer="0.27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selection activeCell="G12" sqref="G12:G15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9.42187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5.140625" style="0" customWidth="1"/>
    <col min="9" max="9" width="16.281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602" t="s">
        <v>3</v>
      </c>
      <c r="B1" s="602"/>
      <c r="C1" s="602"/>
      <c r="D1" s="602"/>
      <c r="E1" s="552" t="s">
        <v>61</v>
      </c>
      <c r="F1" s="552"/>
      <c r="G1" s="552"/>
      <c r="H1" s="552"/>
      <c r="I1" s="552"/>
      <c r="J1" s="552"/>
      <c r="L1" s="123">
        <v>41127</v>
      </c>
    </row>
    <row r="2" spans="1:10" s="4" customFormat="1" ht="15.75">
      <c r="A2" s="602" t="s">
        <v>4</v>
      </c>
      <c r="B2" s="602"/>
      <c r="C2" s="602"/>
      <c r="D2" s="602"/>
      <c r="E2" s="553" t="s">
        <v>122</v>
      </c>
      <c r="F2" s="553"/>
      <c r="G2" s="553"/>
      <c r="H2" s="553"/>
      <c r="I2" s="553"/>
      <c r="J2" s="553"/>
    </row>
    <row r="3" spans="1:10" s="4" customFormat="1" ht="15.75">
      <c r="A3" s="553" t="s">
        <v>5</v>
      </c>
      <c r="B3" s="553"/>
      <c r="C3" s="553"/>
      <c r="D3" s="553"/>
      <c r="E3" s="553" t="s">
        <v>48</v>
      </c>
      <c r="F3" s="553"/>
      <c r="G3" s="553"/>
      <c r="H3" s="553"/>
      <c r="I3" s="553"/>
      <c r="J3" s="553"/>
    </row>
    <row r="4" spans="2:8" s="4" customFormat="1" ht="18.75">
      <c r="B4" s="3"/>
      <c r="C4" s="3"/>
      <c r="F4" s="5" t="s">
        <v>38</v>
      </c>
      <c r="G4" s="41">
        <v>1</v>
      </c>
      <c r="H4" s="122">
        <f>$L$1+($G$4-1)*7</f>
        <v>41127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623" t="s">
        <v>1</v>
      </c>
      <c r="B6" s="9">
        <v>1</v>
      </c>
      <c r="C6" s="9" t="s">
        <v>16</v>
      </c>
      <c r="D6" s="651" t="s">
        <v>212</v>
      </c>
      <c r="E6" s="649" t="s">
        <v>253</v>
      </c>
      <c r="F6" s="560" t="s">
        <v>215</v>
      </c>
      <c r="G6" s="648"/>
      <c r="H6" s="560" t="s">
        <v>215</v>
      </c>
      <c r="I6" s="560" t="s">
        <v>234</v>
      </c>
      <c r="J6" s="312"/>
    </row>
    <row r="7" spans="1:10" s="10" customFormat="1" ht="25.5" customHeight="1">
      <c r="A7" s="626"/>
      <c r="B7" s="11">
        <v>2</v>
      </c>
      <c r="C7" s="11" t="s">
        <v>17</v>
      </c>
      <c r="D7" s="652"/>
      <c r="E7" s="650"/>
      <c r="F7" s="530"/>
      <c r="G7" s="575"/>
      <c r="H7" s="530"/>
      <c r="I7" s="533"/>
      <c r="J7" s="315"/>
    </row>
    <row r="8" spans="1:10" s="10" customFormat="1" ht="27" customHeight="1">
      <c r="A8" s="626"/>
      <c r="B8" s="11">
        <v>3</v>
      </c>
      <c r="C8" s="11" t="s">
        <v>18</v>
      </c>
      <c r="D8" s="652"/>
      <c r="E8" s="650"/>
      <c r="G8" s="575"/>
      <c r="J8" s="316"/>
    </row>
    <row r="9" spans="1:10" s="10" customFormat="1" ht="22.5" customHeight="1">
      <c r="A9" s="626"/>
      <c r="B9" s="12">
        <v>4</v>
      </c>
      <c r="C9" s="12" t="s">
        <v>19</v>
      </c>
      <c r="D9" s="653"/>
      <c r="E9" s="650"/>
      <c r="G9" s="575"/>
      <c r="J9" s="315"/>
    </row>
    <row r="10" spans="1:10" s="10" customFormat="1" ht="20.25" customHeight="1" thickBot="1">
      <c r="A10" s="626"/>
      <c r="B10" s="12">
        <v>4</v>
      </c>
      <c r="C10" s="12" t="s">
        <v>20</v>
      </c>
      <c r="D10" s="467"/>
      <c r="E10" s="479"/>
      <c r="F10" s="53"/>
      <c r="G10" s="142"/>
      <c r="H10" s="119"/>
      <c r="I10" s="141"/>
      <c r="J10" s="315"/>
    </row>
    <row r="11" spans="1:10" s="10" customFormat="1" ht="31.5" customHeight="1" thickBot="1">
      <c r="A11" s="626"/>
      <c r="B11" s="627" t="s">
        <v>21</v>
      </c>
      <c r="C11" s="628"/>
      <c r="D11" s="464" t="s">
        <v>213</v>
      </c>
      <c r="E11" s="475" t="s">
        <v>242</v>
      </c>
      <c r="F11" s="464" t="s">
        <v>248</v>
      </c>
      <c r="G11" s="118"/>
      <c r="H11" s="464" t="s">
        <v>248</v>
      </c>
      <c r="I11" s="492" t="s">
        <v>252</v>
      </c>
      <c r="J11" s="318"/>
    </row>
    <row r="12" spans="1:10" s="10" customFormat="1" ht="29.25" customHeight="1">
      <c r="A12" s="622" t="s">
        <v>2</v>
      </c>
      <c r="B12" s="9">
        <v>1</v>
      </c>
      <c r="C12" s="9" t="s">
        <v>22</v>
      </c>
      <c r="F12" s="648" t="s">
        <v>235</v>
      </c>
      <c r="G12" s="648" t="s">
        <v>253</v>
      </c>
      <c r="H12" s="651" t="s">
        <v>212</v>
      </c>
      <c r="I12" s="574" t="s">
        <v>236</v>
      </c>
      <c r="J12" s="306"/>
    </row>
    <row r="13" spans="1:10" s="10" customFormat="1" ht="30.75" customHeight="1" thickBot="1">
      <c r="A13" s="622"/>
      <c r="B13" s="11">
        <v>2</v>
      </c>
      <c r="C13" s="11" t="s">
        <v>23</v>
      </c>
      <c r="E13" s="469"/>
      <c r="F13" s="575"/>
      <c r="G13" s="654"/>
      <c r="H13" s="652"/>
      <c r="I13" s="647"/>
      <c r="J13" s="319"/>
    </row>
    <row r="14" spans="1:10" s="10" customFormat="1" ht="29.25" customHeight="1">
      <c r="A14" s="622"/>
      <c r="B14" s="11">
        <v>3</v>
      </c>
      <c r="C14" s="11" t="s">
        <v>24</v>
      </c>
      <c r="D14" s="560"/>
      <c r="E14" s="469"/>
      <c r="F14" s="560"/>
      <c r="G14" s="654"/>
      <c r="H14" s="465"/>
      <c r="I14" s="655" t="s">
        <v>237</v>
      </c>
      <c r="J14" s="320"/>
    </row>
    <row r="15" spans="1:10" s="10" customFormat="1" ht="29.25" customHeight="1" thickBot="1">
      <c r="A15" s="622"/>
      <c r="B15" s="11">
        <v>4</v>
      </c>
      <c r="C15" s="11" t="s">
        <v>25</v>
      </c>
      <c r="D15" s="533"/>
      <c r="E15" s="428"/>
      <c r="F15" s="533"/>
      <c r="G15" s="654"/>
      <c r="H15" s="466"/>
      <c r="I15" s="656"/>
      <c r="J15" s="321"/>
    </row>
    <row r="16" spans="1:10" s="10" customFormat="1" ht="29.25" customHeight="1" thickBot="1">
      <c r="A16" s="622"/>
      <c r="B16" s="627" t="s">
        <v>21</v>
      </c>
      <c r="C16" s="628"/>
      <c r="D16" s="464"/>
      <c r="E16" s="143"/>
      <c r="F16" s="464" t="s">
        <v>247</v>
      </c>
      <c r="G16" s="464" t="s">
        <v>247</v>
      </c>
      <c r="H16" s="464" t="s">
        <v>115</v>
      </c>
      <c r="I16" s="475" t="s">
        <v>249</v>
      </c>
      <c r="J16" s="48"/>
    </row>
    <row r="17" spans="1:10" s="10" customFormat="1" ht="12" customHeight="1">
      <c r="A17" s="28"/>
      <c r="B17" s="29"/>
      <c r="C17" s="29"/>
      <c r="D17" s="30"/>
      <c r="E17" s="30"/>
      <c r="F17" s="30"/>
      <c r="G17" s="30"/>
      <c r="H17" s="30"/>
      <c r="I17" s="30"/>
      <c r="J17" s="30"/>
    </row>
    <row r="18" spans="1:6" s="4" customFormat="1" ht="16.5" thickBot="1">
      <c r="A18" s="31" t="s">
        <v>41</v>
      </c>
      <c r="B18" s="31" t="s">
        <v>42</v>
      </c>
      <c r="C18" s="635" t="s">
        <v>43</v>
      </c>
      <c r="D18" s="635"/>
      <c r="E18" s="32" t="s">
        <v>44</v>
      </c>
      <c r="F18" s="32"/>
    </row>
    <row r="19" spans="1:9" s="4" customFormat="1" ht="15.75" customHeight="1">
      <c r="A19" s="385" t="s">
        <v>55</v>
      </c>
      <c r="B19" s="386">
        <v>301</v>
      </c>
      <c r="C19" s="228" t="s">
        <v>77</v>
      </c>
      <c r="D19" s="179">
        <v>2</v>
      </c>
      <c r="E19" s="387"/>
      <c r="F19" s="482"/>
      <c r="I19" s="33" t="str">
        <f ca="1">"Đà Nẵng, ngày"&amp;" "&amp;DAY(NOW())&amp;" tháng "&amp;MONTH(NOW())&amp;" năm "&amp;YEAR(NOW())</f>
        <v>Đà Nẵng, ngày 2 tháng 8 năm 2012</v>
      </c>
    </row>
    <row r="20" spans="1:9" s="4" customFormat="1" ht="15.75" customHeight="1">
      <c r="A20" s="261" t="s">
        <v>57</v>
      </c>
      <c r="B20" s="430">
        <v>251</v>
      </c>
      <c r="C20" s="228" t="s">
        <v>86</v>
      </c>
      <c r="D20" s="179">
        <v>2</v>
      </c>
      <c r="E20" s="4" t="s">
        <v>293</v>
      </c>
      <c r="F20" s="482" t="s">
        <v>275</v>
      </c>
      <c r="I20" s="33"/>
    </row>
    <row r="21" spans="1:10" s="4" customFormat="1" ht="15.75" customHeight="1">
      <c r="A21" s="261" t="s">
        <v>64</v>
      </c>
      <c r="B21" s="430">
        <v>252</v>
      </c>
      <c r="C21" s="228" t="s">
        <v>80</v>
      </c>
      <c r="D21" s="179">
        <v>3</v>
      </c>
      <c r="E21" s="192" t="s">
        <v>67</v>
      </c>
      <c r="F21" s="482"/>
      <c r="G21" s="636" t="s">
        <v>33</v>
      </c>
      <c r="H21" s="602"/>
      <c r="I21" s="602" t="s">
        <v>34</v>
      </c>
      <c r="J21" s="602"/>
    </row>
    <row r="22" spans="1:6" s="4" customFormat="1" ht="15.75" customHeight="1">
      <c r="A22" s="388" t="s">
        <v>91</v>
      </c>
      <c r="B22" s="437">
        <v>201</v>
      </c>
      <c r="C22" s="389" t="s">
        <v>92</v>
      </c>
      <c r="D22" s="179">
        <v>2</v>
      </c>
      <c r="E22" s="227"/>
      <c r="F22" s="482"/>
    </row>
    <row r="23" spans="1:6" s="4" customFormat="1" ht="15.75" customHeight="1">
      <c r="A23" s="249" t="s">
        <v>82</v>
      </c>
      <c r="B23" s="433">
        <v>301</v>
      </c>
      <c r="C23" s="390" t="s">
        <v>84</v>
      </c>
      <c r="D23" s="391">
        <v>3</v>
      </c>
      <c r="E23" s="192"/>
      <c r="F23" s="482" t="s">
        <v>285</v>
      </c>
    </row>
    <row r="24" spans="1:6" s="4" customFormat="1" ht="15.75" customHeight="1">
      <c r="A24" s="249" t="s">
        <v>87</v>
      </c>
      <c r="B24" s="433">
        <v>301</v>
      </c>
      <c r="C24" s="390" t="s">
        <v>88</v>
      </c>
      <c r="D24" s="179">
        <v>3</v>
      </c>
      <c r="E24" s="192"/>
      <c r="F24" s="482" t="s">
        <v>277</v>
      </c>
    </row>
    <row r="25" spans="1:6" s="4" customFormat="1" ht="15.75" customHeight="1">
      <c r="A25" s="392" t="s">
        <v>82</v>
      </c>
      <c r="B25" s="393">
        <v>304</v>
      </c>
      <c r="C25" s="394" t="s">
        <v>198</v>
      </c>
      <c r="D25" s="179">
        <v>3</v>
      </c>
      <c r="E25" s="192"/>
      <c r="F25" s="482" t="s">
        <v>278</v>
      </c>
    </row>
    <row r="26" spans="1:7" s="4" customFormat="1" ht="15.75" customHeight="1">
      <c r="A26" s="392" t="s">
        <v>85</v>
      </c>
      <c r="B26" s="436">
        <v>301</v>
      </c>
      <c r="C26" s="394" t="s">
        <v>201</v>
      </c>
      <c r="D26" s="179">
        <v>2</v>
      </c>
      <c r="E26" s="192"/>
      <c r="F26" s="482" t="s">
        <v>257</v>
      </c>
      <c r="G26" s="4" t="s">
        <v>119</v>
      </c>
    </row>
    <row r="27" spans="1:8" s="4" customFormat="1" ht="15.75">
      <c r="A27" s="210"/>
      <c r="B27" s="211"/>
      <c r="C27" s="212"/>
      <c r="D27" s="213"/>
      <c r="E27" s="214"/>
      <c r="F27" s="216"/>
      <c r="G27" s="631" t="s">
        <v>35</v>
      </c>
      <c r="H27" s="553"/>
    </row>
    <row r="28" spans="1:8" ht="15.75">
      <c r="A28" s="634" t="s">
        <v>36</v>
      </c>
      <c r="B28" s="634"/>
      <c r="C28" s="634"/>
      <c r="D28" s="34"/>
      <c r="E28" s="35">
        <f>SUM(E19:E27)</f>
        <v>0</v>
      </c>
      <c r="F28" s="36"/>
      <c r="G28" s="4"/>
      <c r="H28" s="4"/>
    </row>
    <row r="29" ht="14.25" customHeight="1"/>
    <row r="30" spans="1:8" s="4" customFormat="1" ht="15.75" hidden="1">
      <c r="A30" s="151"/>
      <c r="B30" s="151"/>
      <c r="C30" s="151"/>
      <c r="D30" s="152"/>
      <c r="E30" s="153"/>
      <c r="F30" s="154"/>
      <c r="G30" s="127"/>
      <c r="H30" s="126"/>
    </row>
    <row r="31" spans="1:8" s="4" customFormat="1" ht="15.75" hidden="1">
      <c r="A31" s="151"/>
      <c r="B31" s="151"/>
      <c r="C31" s="151"/>
      <c r="D31" s="152"/>
      <c r="E31" s="153"/>
      <c r="F31" s="154"/>
      <c r="G31" s="127"/>
      <c r="H31" s="126"/>
    </row>
    <row r="32" spans="1:8" s="4" customFormat="1" ht="16.5" customHeight="1" hidden="1">
      <c r="A32" s="151"/>
      <c r="B32" s="151"/>
      <c r="C32" s="151"/>
      <c r="D32" s="152"/>
      <c r="E32" s="153"/>
      <c r="F32" s="154"/>
      <c r="G32" s="127"/>
      <c r="H32" s="126"/>
    </row>
    <row r="33" spans="1:8" s="4" customFormat="1" ht="16.5" customHeight="1">
      <c r="A33" s="151"/>
      <c r="B33" s="151"/>
      <c r="C33" s="151"/>
      <c r="D33" s="152"/>
      <c r="E33" s="153"/>
      <c r="F33" s="154"/>
      <c r="G33" s="127"/>
      <c r="H33" s="126"/>
    </row>
    <row r="34" spans="1:12" s="4" customFormat="1" ht="18.75">
      <c r="A34" s="602" t="s">
        <v>3</v>
      </c>
      <c r="B34" s="602"/>
      <c r="C34" s="602"/>
      <c r="D34" s="602"/>
      <c r="E34" s="552" t="s">
        <v>61</v>
      </c>
      <c r="F34" s="552"/>
      <c r="G34" s="552"/>
      <c r="H34" s="552"/>
      <c r="I34" s="552"/>
      <c r="J34" s="552"/>
      <c r="L34" s="123">
        <v>41127</v>
      </c>
    </row>
    <row r="35" spans="1:10" s="4" customFormat="1" ht="15.75">
      <c r="A35" s="602" t="s">
        <v>4</v>
      </c>
      <c r="B35" s="602"/>
      <c r="C35" s="602"/>
      <c r="D35" s="602"/>
      <c r="E35" s="553" t="s">
        <v>122</v>
      </c>
      <c r="F35" s="553"/>
      <c r="G35" s="553"/>
      <c r="H35" s="553"/>
      <c r="I35" s="553"/>
      <c r="J35" s="553"/>
    </row>
    <row r="36" spans="1:10" s="4" customFormat="1" ht="15.75">
      <c r="A36" s="553" t="s">
        <v>5</v>
      </c>
      <c r="B36" s="553"/>
      <c r="C36" s="553"/>
      <c r="D36" s="553"/>
      <c r="E36" s="553" t="s">
        <v>52</v>
      </c>
      <c r="F36" s="553"/>
      <c r="G36" s="553"/>
      <c r="H36" s="553"/>
      <c r="I36" s="553"/>
      <c r="J36" s="553"/>
    </row>
    <row r="37" spans="2:8" s="4" customFormat="1" ht="18.75">
      <c r="B37" s="3"/>
      <c r="C37" s="3"/>
      <c r="F37" s="5" t="s">
        <v>38</v>
      </c>
      <c r="G37" s="41">
        <v>1</v>
      </c>
      <c r="H37" s="122">
        <f>$L$1+($G$4-1)*7</f>
        <v>41127</v>
      </c>
    </row>
    <row r="38" spans="1:10" s="8" customFormat="1" ht="30" customHeight="1" thickBot="1">
      <c r="A38" s="7" t="s">
        <v>0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7" t="s">
        <v>12</v>
      </c>
      <c r="H38" s="7" t="s">
        <v>13</v>
      </c>
      <c r="I38" s="7" t="s">
        <v>14</v>
      </c>
      <c r="J38" s="7" t="s">
        <v>15</v>
      </c>
    </row>
    <row r="39" spans="1:14" s="10" customFormat="1" ht="31.5" customHeight="1">
      <c r="A39" s="623" t="s">
        <v>1</v>
      </c>
      <c r="B39" s="9">
        <v>1</v>
      </c>
      <c r="C39" s="9" t="s">
        <v>16</v>
      </c>
      <c r="D39" s="651" t="s">
        <v>212</v>
      </c>
      <c r="E39" s="648"/>
      <c r="G39" s="651" t="s">
        <v>253</v>
      </c>
      <c r="I39" s="659"/>
      <c r="J39" s="312"/>
      <c r="N39" s="603"/>
    </row>
    <row r="40" spans="1:14" s="10" customFormat="1" ht="33" customHeight="1">
      <c r="A40" s="626"/>
      <c r="B40" s="11">
        <v>2</v>
      </c>
      <c r="C40" s="11" t="s">
        <v>17</v>
      </c>
      <c r="D40" s="652"/>
      <c r="E40" s="654"/>
      <c r="G40" s="652"/>
      <c r="I40" s="654"/>
      <c r="J40" s="315"/>
      <c r="N40" s="604"/>
    </row>
    <row r="41" spans="1:14" s="10" customFormat="1" ht="31.5" customHeight="1">
      <c r="A41" s="626"/>
      <c r="B41" s="11">
        <v>3</v>
      </c>
      <c r="C41" s="11" t="s">
        <v>18</v>
      </c>
      <c r="D41" s="652"/>
      <c r="E41" s="654"/>
      <c r="F41" s="560" t="s">
        <v>215</v>
      </c>
      <c r="G41" s="652"/>
      <c r="H41" s="560" t="s">
        <v>215</v>
      </c>
      <c r="I41" s="654"/>
      <c r="J41" s="316"/>
      <c r="N41" s="603"/>
    </row>
    <row r="42" spans="1:14" s="10" customFormat="1" ht="31.5" customHeight="1">
      <c r="A42" s="626"/>
      <c r="B42" s="12">
        <v>4</v>
      </c>
      <c r="C42" s="12" t="s">
        <v>19</v>
      </c>
      <c r="D42" s="653"/>
      <c r="E42" s="654"/>
      <c r="F42" s="530"/>
      <c r="G42" s="480"/>
      <c r="H42" s="530"/>
      <c r="I42" s="247"/>
      <c r="J42" s="315"/>
      <c r="N42" s="604"/>
    </row>
    <row r="43" spans="1:10" s="10" customFormat="1" ht="31.5" customHeight="1" thickBot="1">
      <c r="A43" s="626"/>
      <c r="B43" s="12">
        <v>4</v>
      </c>
      <c r="C43" s="12" t="s">
        <v>20</v>
      </c>
      <c r="D43" s="467"/>
      <c r="E43" s="119"/>
      <c r="F43" s="53"/>
      <c r="G43" s="466"/>
      <c r="H43" s="119"/>
      <c r="I43" s="141"/>
      <c r="J43" s="315"/>
    </row>
    <row r="44" spans="1:10" s="10" customFormat="1" ht="31.5" customHeight="1" thickBot="1">
      <c r="A44" s="626"/>
      <c r="B44" s="627" t="s">
        <v>21</v>
      </c>
      <c r="C44" s="628"/>
      <c r="D44" s="464" t="s">
        <v>213</v>
      </c>
      <c r="E44" s="55"/>
      <c r="F44" s="464" t="s">
        <v>248</v>
      </c>
      <c r="G44" s="477" t="s">
        <v>241</v>
      </c>
      <c r="H44" s="464" t="s">
        <v>248</v>
      </c>
      <c r="I44" s="118"/>
      <c r="J44" s="318"/>
    </row>
    <row r="45" spans="1:9" s="10" customFormat="1" ht="29.25" customHeight="1">
      <c r="A45" s="622" t="s">
        <v>2</v>
      </c>
      <c r="B45" s="9">
        <v>1</v>
      </c>
      <c r="C45" s="9" t="s">
        <v>22</v>
      </c>
      <c r="D45" s="560"/>
      <c r="E45" s="574" t="s">
        <v>253</v>
      </c>
      <c r="F45" s="560"/>
      <c r="G45" s="574"/>
      <c r="H45" s="651" t="s">
        <v>212</v>
      </c>
      <c r="I45" s="655" t="s">
        <v>237</v>
      </c>
    </row>
    <row r="46" spans="1:9" s="10" customFormat="1" ht="30.75" customHeight="1" thickBot="1">
      <c r="A46" s="622"/>
      <c r="B46" s="11">
        <v>2</v>
      </c>
      <c r="C46" s="11" t="s">
        <v>23</v>
      </c>
      <c r="D46" s="533"/>
      <c r="E46" s="575"/>
      <c r="F46" s="533"/>
      <c r="G46" s="575"/>
      <c r="H46" s="652"/>
      <c r="I46" s="656"/>
    </row>
    <row r="47" spans="1:10" s="10" customFormat="1" ht="29.25" customHeight="1">
      <c r="A47" s="622"/>
      <c r="B47" s="11">
        <v>3</v>
      </c>
      <c r="C47" s="11" t="s">
        <v>24</v>
      </c>
      <c r="D47" s="560" t="s">
        <v>234</v>
      </c>
      <c r="E47" s="575"/>
      <c r="F47" s="560" t="s">
        <v>234</v>
      </c>
      <c r="G47" s="575"/>
      <c r="H47" s="465"/>
      <c r="I47" s="574" t="s">
        <v>236</v>
      </c>
      <c r="J47" s="320"/>
    </row>
    <row r="48" spans="1:10" s="10" customFormat="1" ht="29.25" customHeight="1" thickBot="1">
      <c r="A48" s="622"/>
      <c r="B48" s="11">
        <v>4</v>
      </c>
      <c r="C48" s="11" t="s">
        <v>25</v>
      </c>
      <c r="D48" s="533"/>
      <c r="E48" s="142"/>
      <c r="F48" s="533"/>
      <c r="G48" s="468"/>
      <c r="H48" s="466"/>
      <c r="I48" s="647"/>
      <c r="J48" s="321"/>
    </row>
    <row r="49" spans="1:10" s="10" customFormat="1" ht="29.25" customHeight="1" thickBot="1">
      <c r="A49" s="622"/>
      <c r="B49" s="627" t="s">
        <v>21</v>
      </c>
      <c r="C49" s="628"/>
      <c r="D49" s="464" t="s">
        <v>248</v>
      </c>
      <c r="E49" s="464" t="s">
        <v>248</v>
      </c>
      <c r="F49" s="464" t="s">
        <v>247</v>
      </c>
      <c r="G49" s="143"/>
      <c r="H49" s="464" t="s">
        <v>115</v>
      </c>
      <c r="I49" s="475" t="s">
        <v>118</v>
      </c>
      <c r="J49" s="48"/>
    </row>
    <row r="50" spans="1:10" s="10" customFormat="1" ht="12" customHeight="1">
      <c r="A50" s="28"/>
      <c r="B50" s="29"/>
      <c r="C50" s="29"/>
      <c r="D50" s="30"/>
      <c r="E50" s="30"/>
      <c r="F50" s="30"/>
      <c r="G50" s="30"/>
      <c r="H50" s="30"/>
      <c r="I50" s="30"/>
      <c r="J50" s="30"/>
    </row>
    <row r="51" spans="1:6" s="4" customFormat="1" ht="16.5" thickBot="1">
      <c r="A51" s="31" t="s">
        <v>41</v>
      </c>
      <c r="B51" s="31" t="s">
        <v>42</v>
      </c>
      <c r="C51" s="635" t="s">
        <v>43</v>
      </c>
      <c r="D51" s="635"/>
      <c r="E51" s="32" t="s">
        <v>44</v>
      </c>
      <c r="F51" s="32"/>
    </row>
    <row r="52" spans="1:9" s="4" customFormat="1" ht="15.75" customHeight="1">
      <c r="A52" s="385" t="s">
        <v>55</v>
      </c>
      <c r="B52" s="386">
        <v>301</v>
      </c>
      <c r="C52" s="228" t="s">
        <v>77</v>
      </c>
      <c r="D52" s="179">
        <v>2</v>
      </c>
      <c r="E52" s="387"/>
      <c r="F52" s="482"/>
      <c r="I52" s="33" t="str">
        <f ca="1">"Đà Nẵng, ngày"&amp;" "&amp;DAY(NOW())&amp;" tháng "&amp;MONTH(NOW())&amp;" năm "&amp;YEAR(NOW())</f>
        <v>Đà Nẵng, ngày 2 tháng 8 năm 2012</v>
      </c>
    </row>
    <row r="53" spans="1:9" s="4" customFormat="1" ht="15.75" customHeight="1">
      <c r="A53" s="261" t="s">
        <v>57</v>
      </c>
      <c r="B53" s="430">
        <v>251</v>
      </c>
      <c r="C53" s="228" t="s">
        <v>86</v>
      </c>
      <c r="D53" s="179">
        <v>2</v>
      </c>
      <c r="E53" s="4" t="s">
        <v>293</v>
      </c>
      <c r="F53" s="482" t="s">
        <v>295</v>
      </c>
      <c r="I53" s="33"/>
    </row>
    <row r="54" spans="1:10" s="4" customFormat="1" ht="15.75" customHeight="1">
      <c r="A54" s="261" t="s">
        <v>64</v>
      </c>
      <c r="B54" s="430">
        <v>252</v>
      </c>
      <c r="C54" s="228" t="s">
        <v>80</v>
      </c>
      <c r="D54" s="179">
        <v>3</v>
      </c>
      <c r="E54" s="192" t="s">
        <v>67</v>
      </c>
      <c r="F54" s="482"/>
      <c r="G54" s="636" t="s">
        <v>33</v>
      </c>
      <c r="H54" s="602"/>
      <c r="I54" s="602" t="s">
        <v>34</v>
      </c>
      <c r="J54" s="602"/>
    </row>
    <row r="55" spans="1:6" s="4" customFormat="1" ht="15.75" customHeight="1">
      <c r="A55" s="388" t="s">
        <v>91</v>
      </c>
      <c r="B55" s="437">
        <v>201</v>
      </c>
      <c r="C55" s="389" t="s">
        <v>92</v>
      </c>
      <c r="D55" s="179">
        <v>2</v>
      </c>
      <c r="E55" s="227"/>
      <c r="F55" s="482"/>
    </row>
    <row r="56" spans="1:6" s="4" customFormat="1" ht="15.75" customHeight="1">
      <c r="A56" s="249" t="s">
        <v>82</v>
      </c>
      <c r="B56" s="433">
        <v>301</v>
      </c>
      <c r="C56" s="390" t="s">
        <v>84</v>
      </c>
      <c r="D56" s="391">
        <v>3</v>
      </c>
      <c r="E56" s="192"/>
      <c r="F56" s="482" t="s">
        <v>285</v>
      </c>
    </row>
    <row r="57" spans="1:6" s="4" customFormat="1" ht="15.75" customHeight="1">
      <c r="A57" s="249" t="s">
        <v>87</v>
      </c>
      <c r="B57" s="433">
        <v>301</v>
      </c>
      <c r="C57" s="390" t="s">
        <v>88</v>
      </c>
      <c r="D57" s="179">
        <v>3</v>
      </c>
      <c r="E57" s="192"/>
      <c r="F57" s="482" t="s">
        <v>277</v>
      </c>
    </row>
    <row r="58" spans="1:6" s="4" customFormat="1" ht="15.75" customHeight="1">
      <c r="A58" s="392" t="s">
        <v>82</v>
      </c>
      <c r="B58" s="393">
        <v>304</v>
      </c>
      <c r="C58" s="394" t="s">
        <v>198</v>
      </c>
      <c r="D58" s="179">
        <v>3</v>
      </c>
      <c r="E58" s="192"/>
      <c r="F58" s="482" t="s">
        <v>278</v>
      </c>
    </row>
    <row r="59" spans="1:6" s="4" customFormat="1" ht="15.75" customHeight="1">
      <c r="A59" s="392" t="s">
        <v>85</v>
      </c>
      <c r="B59" s="436">
        <v>301</v>
      </c>
      <c r="C59" s="394" t="s">
        <v>201</v>
      </c>
      <c r="D59" s="179">
        <v>2</v>
      </c>
      <c r="E59" s="192"/>
      <c r="F59" s="482" t="s">
        <v>287</v>
      </c>
    </row>
    <row r="60" spans="1:8" s="4" customFormat="1" ht="15.75">
      <c r="A60" s="210"/>
      <c r="B60" s="211"/>
      <c r="C60" s="212"/>
      <c r="D60" s="213"/>
      <c r="E60" s="214"/>
      <c r="F60" s="216"/>
      <c r="G60" s="631" t="s">
        <v>35</v>
      </c>
      <c r="H60" s="553"/>
    </row>
    <row r="61" spans="1:8" ht="15.75">
      <c r="A61" s="634" t="s">
        <v>36</v>
      </c>
      <c r="B61" s="634"/>
      <c r="C61" s="634"/>
      <c r="D61" s="34"/>
      <c r="E61" s="35">
        <f>SUM(E52:E60)</f>
        <v>0</v>
      </c>
      <c r="F61" s="36"/>
      <c r="G61" s="4"/>
      <c r="H61" s="4"/>
    </row>
    <row r="63" spans="1:8" s="4" customFormat="1" ht="15.75">
      <c r="A63" s="151"/>
      <c r="B63" s="151"/>
      <c r="C63" s="151"/>
      <c r="D63" s="152"/>
      <c r="E63" s="153"/>
      <c r="F63" s="154"/>
      <c r="G63" s="127"/>
      <c r="H63" s="126"/>
    </row>
    <row r="64" spans="1:12" s="4" customFormat="1" ht="18.75">
      <c r="A64" s="602" t="s">
        <v>3</v>
      </c>
      <c r="B64" s="602"/>
      <c r="C64" s="602"/>
      <c r="D64" s="602"/>
      <c r="E64" s="552" t="s">
        <v>61</v>
      </c>
      <c r="F64" s="552"/>
      <c r="G64" s="552"/>
      <c r="H64" s="552"/>
      <c r="I64" s="552"/>
      <c r="J64" s="552"/>
      <c r="L64" s="123">
        <v>41127</v>
      </c>
    </row>
    <row r="65" spans="1:10" s="4" customFormat="1" ht="15.75">
      <c r="A65" s="602" t="s">
        <v>4</v>
      </c>
      <c r="B65" s="602"/>
      <c r="C65" s="602"/>
      <c r="D65" s="602"/>
      <c r="E65" s="553" t="s">
        <v>122</v>
      </c>
      <c r="F65" s="553"/>
      <c r="G65" s="553"/>
      <c r="H65" s="553"/>
      <c r="I65" s="553"/>
      <c r="J65" s="553"/>
    </row>
    <row r="66" spans="1:10" s="4" customFormat="1" ht="15.75">
      <c r="A66" s="553" t="s">
        <v>5</v>
      </c>
      <c r="B66" s="553"/>
      <c r="C66" s="553"/>
      <c r="D66" s="553"/>
      <c r="E66" s="553" t="s">
        <v>51</v>
      </c>
      <c r="F66" s="553"/>
      <c r="G66" s="553"/>
      <c r="H66" s="553"/>
      <c r="I66" s="553"/>
      <c r="J66" s="553"/>
    </row>
    <row r="67" spans="2:8" s="4" customFormat="1" ht="18.75">
      <c r="B67" s="3"/>
      <c r="C67" s="3"/>
      <c r="F67" s="5" t="s">
        <v>38</v>
      </c>
      <c r="G67" s="41">
        <v>1</v>
      </c>
      <c r="H67" s="122">
        <f>$L$1+($G$4-1)*7</f>
        <v>41127</v>
      </c>
    </row>
    <row r="68" spans="1:10" s="8" customFormat="1" ht="30" customHeight="1" thickBot="1">
      <c r="A68" s="7" t="s">
        <v>0</v>
      </c>
      <c r="B68" s="7" t="s">
        <v>7</v>
      </c>
      <c r="C68" s="7" t="s">
        <v>8</v>
      </c>
      <c r="D68" s="7" t="s">
        <v>9</v>
      </c>
      <c r="E68" s="7" t="s">
        <v>10</v>
      </c>
      <c r="F68" s="7" t="s">
        <v>11</v>
      </c>
      <c r="G68" s="7" t="s">
        <v>12</v>
      </c>
      <c r="H68" s="7" t="s">
        <v>13</v>
      </c>
      <c r="I68" s="7" t="s">
        <v>14</v>
      </c>
      <c r="J68" s="7" t="s">
        <v>15</v>
      </c>
    </row>
    <row r="69" spans="1:10" s="10" customFormat="1" ht="24" customHeight="1">
      <c r="A69" s="623" t="s">
        <v>1</v>
      </c>
      <c r="B69" s="9">
        <v>1</v>
      </c>
      <c r="C69" s="9" t="s">
        <v>16</v>
      </c>
      <c r="D69" s="574" t="s">
        <v>212</v>
      </c>
      <c r="E69" s="560"/>
      <c r="F69" s="648"/>
      <c r="G69" s="560"/>
      <c r="H69" s="651" t="s">
        <v>253</v>
      </c>
      <c r="I69" s="560"/>
      <c r="J69" s="312"/>
    </row>
    <row r="70" spans="1:10" s="10" customFormat="1" ht="20.25" customHeight="1">
      <c r="A70" s="626"/>
      <c r="B70" s="11">
        <v>2</v>
      </c>
      <c r="C70" s="11" t="s">
        <v>17</v>
      </c>
      <c r="D70" s="575"/>
      <c r="E70" s="533"/>
      <c r="F70" s="654"/>
      <c r="G70" s="533"/>
      <c r="H70" s="652"/>
      <c r="I70" s="530"/>
      <c r="J70" s="315"/>
    </row>
    <row r="71" spans="1:10" s="10" customFormat="1" ht="31.5" customHeight="1">
      <c r="A71" s="626"/>
      <c r="B71" s="11">
        <v>3</v>
      </c>
      <c r="C71" s="11" t="s">
        <v>18</v>
      </c>
      <c r="D71" s="575"/>
      <c r="E71" s="560" t="s">
        <v>215</v>
      </c>
      <c r="F71" s="654"/>
      <c r="G71" s="648" t="s">
        <v>215</v>
      </c>
      <c r="H71" s="652"/>
      <c r="I71" s="560" t="s">
        <v>234</v>
      </c>
      <c r="J71" s="316"/>
    </row>
    <row r="72" spans="1:10" s="10" customFormat="1" ht="31.5" customHeight="1" thickBot="1">
      <c r="A72" s="626"/>
      <c r="B72" s="12">
        <v>4</v>
      </c>
      <c r="C72" s="12" t="s">
        <v>19</v>
      </c>
      <c r="D72" s="630"/>
      <c r="E72" s="530"/>
      <c r="F72" s="654"/>
      <c r="G72" s="654"/>
      <c r="H72" s="479"/>
      <c r="I72" s="533"/>
      <c r="J72" s="315"/>
    </row>
    <row r="73" spans="1:10" s="10" customFormat="1" ht="31.5" customHeight="1" hidden="1" thickBot="1">
      <c r="A73" s="626"/>
      <c r="B73" s="12">
        <v>4</v>
      </c>
      <c r="C73" s="12" t="s">
        <v>20</v>
      </c>
      <c r="D73" s="159"/>
      <c r="E73" s="119"/>
      <c r="F73" s="53"/>
      <c r="G73" s="142"/>
      <c r="H73" s="479"/>
      <c r="I73" s="141"/>
      <c r="J73" s="315"/>
    </row>
    <row r="74" spans="1:10" s="10" customFormat="1" ht="31.5" customHeight="1" thickBot="1">
      <c r="A74" s="626"/>
      <c r="B74" s="627" t="s">
        <v>21</v>
      </c>
      <c r="C74" s="628"/>
      <c r="D74" s="143" t="s">
        <v>213</v>
      </c>
      <c r="E74" s="477" t="s">
        <v>251</v>
      </c>
      <c r="F74" s="118"/>
      <c r="G74" s="477" t="s">
        <v>251</v>
      </c>
      <c r="H74" s="475" t="s">
        <v>251</v>
      </c>
      <c r="I74" s="492" t="s">
        <v>252</v>
      </c>
      <c r="J74" s="318"/>
    </row>
    <row r="75" spans="1:10" s="10" customFormat="1" ht="29.25" customHeight="1">
      <c r="A75" s="622" t="s">
        <v>2</v>
      </c>
      <c r="B75" s="9">
        <v>1</v>
      </c>
      <c r="C75" s="9" t="s">
        <v>22</v>
      </c>
      <c r="D75" s="574" t="s">
        <v>253</v>
      </c>
      <c r="E75" s="651" t="s">
        <v>254</v>
      </c>
      <c r="F75" s="657" t="s">
        <v>255</v>
      </c>
      <c r="G75" s="532" t="s">
        <v>294</v>
      </c>
      <c r="H75" s="574" t="s">
        <v>212</v>
      </c>
      <c r="I75" s="560"/>
      <c r="J75" s="306"/>
    </row>
    <row r="76" spans="1:10" s="10" customFormat="1" ht="30.75" customHeight="1">
      <c r="A76" s="622"/>
      <c r="B76" s="11">
        <v>2</v>
      </c>
      <c r="C76" s="11" t="s">
        <v>23</v>
      </c>
      <c r="D76" s="575"/>
      <c r="E76" s="652"/>
      <c r="F76" s="658"/>
      <c r="G76" s="530"/>
      <c r="H76" s="575"/>
      <c r="I76" s="533"/>
      <c r="J76" s="319"/>
    </row>
    <row r="77" spans="1:10" s="10" customFormat="1" ht="29.25" customHeight="1">
      <c r="A77" s="622"/>
      <c r="B77" s="11">
        <v>3</v>
      </c>
      <c r="C77" s="11" t="s">
        <v>24</v>
      </c>
      <c r="D77" s="575"/>
      <c r="E77" s="480"/>
      <c r="F77" s="658"/>
      <c r="G77" s="530"/>
      <c r="H77" s="111"/>
      <c r="J77" s="320"/>
    </row>
    <row r="78" spans="1:10" s="10" customFormat="1" ht="29.25" customHeight="1" thickBot="1">
      <c r="A78" s="622"/>
      <c r="B78" s="11">
        <v>4</v>
      </c>
      <c r="C78" s="11" t="s">
        <v>25</v>
      </c>
      <c r="D78" s="159"/>
      <c r="E78" s="480"/>
      <c r="G78" s="531"/>
      <c r="H78" s="142"/>
      <c r="J78" s="321"/>
    </row>
    <row r="79" spans="1:10" s="10" customFormat="1" ht="29.25" customHeight="1" thickBot="1">
      <c r="A79" s="622"/>
      <c r="B79" s="627" t="s">
        <v>21</v>
      </c>
      <c r="C79" s="628"/>
      <c r="D79" s="464" t="s">
        <v>241</v>
      </c>
      <c r="E79" s="464" t="s">
        <v>117</v>
      </c>
      <c r="F79" s="464" t="s">
        <v>252</v>
      </c>
      <c r="G79" s="464" t="s">
        <v>241</v>
      </c>
      <c r="H79" s="464" t="s">
        <v>115</v>
      </c>
      <c r="I79" s="143"/>
      <c r="J79" s="322"/>
    </row>
    <row r="80" spans="1:10" s="10" customFormat="1" ht="12" customHeight="1">
      <c r="A80" s="28"/>
      <c r="B80" s="29"/>
      <c r="C80" s="29"/>
      <c r="D80" s="30"/>
      <c r="E80" s="30"/>
      <c r="F80" s="30"/>
      <c r="G80" s="30"/>
      <c r="H80" s="30"/>
      <c r="I80" s="30"/>
      <c r="J80" s="30"/>
    </row>
    <row r="81" spans="1:6" s="4" customFormat="1" ht="16.5" thickBot="1">
      <c r="A81" s="31" t="s">
        <v>41</v>
      </c>
      <c r="B81" s="31" t="s">
        <v>42</v>
      </c>
      <c r="C81" s="635" t="s">
        <v>43</v>
      </c>
      <c r="D81" s="635"/>
      <c r="E81" s="32" t="s">
        <v>44</v>
      </c>
      <c r="F81" s="32"/>
    </row>
    <row r="82" spans="1:9" s="4" customFormat="1" ht="15.75" customHeight="1">
      <c r="A82" s="385" t="s">
        <v>55</v>
      </c>
      <c r="B82" s="386">
        <v>301</v>
      </c>
      <c r="C82" s="228" t="s">
        <v>77</v>
      </c>
      <c r="D82" s="179">
        <v>2</v>
      </c>
      <c r="E82" s="387"/>
      <c r="F82" s="482"/>
      <c r="I82" s="33" t="str">
        <f ca="1">"Đà Nẵng, ngày"&amp;" "&amp;DAY(NOW())&amp;" tháng "&amp;MONTH(NOW())&amp;" năm "&amp;YEAR(NOW())</f>
        <v>Đà Nẵng, ngày 2 tháng 8 năm 2012</v>
      </c>
    </row>
    <row r="83" spans="1:9" s="4" customFormat="1" ht="15.75" customHeight="1">
      <c r="A83" s="261" t="s">
        <v>57</v>
      </c>
      <c r="B83" s="430">
        <v>251</v>
      </c>
      <c r="C83" s="228" t="s">
        <v>86</v>
      </c>
      <c r="D83" s="179">
        <v>2</v>
      </c>
      <c r="E83" s="4" t="s">
        <v>293</v>
      </c>
      <c r="F83" s="482" t="s">
        <v>295</v>
      </c>
      <c r="I83" s="33"/>
    </row>
    <row r="84" spans="1:10" s="4" customFormat="1" ht="15.75" customHeight="1">
      <c r="A84" s="261" t="s">
        <v>64</v>
      </c>
      <c r="B84" s="430">
        <v>252</v>
      </c>
      <c r="C84" s="228" t="s">
        <v>80</v>
      </c>
      <c r="D84" s="179">
        <v>3</v>
      </c>
      <c r="E84" s="192" t="s">
        <v>67</v>
      </c>
      <c r="F84" s="482"/>
      <c r="G84" s="636" t="s">
        <v>33</v>
      </c>
      <c r="H84" s="602"/>
      <c r="I84" s="602" t="s">
        <v>34</v>
      </c>
      <c r="J84" s="602"/>
    </row>
    <row r="85" spans="1:6" s="4" customFormat="1" ht="15.75" customHeight="1">
      <c r="A85" s="388" t="s">
        <v>91</v>
      </c>
      <c r="B85" s="437">
        <v>201</v>
      </c>
      <c r="C85" s="389" t="s">
        <v>92</v>
      </c>
      <c r="D85" s="179">
        <v>2</v>
      </c>
      <c r="E85" s="227"/>
      <c r="F85" s="482"/>
    </row>
    <row r="86" spans="1:6" s="4" customFormat="1" ht="15.75" customHeight="1">
      <c r="A86" s="249" t="s">
        <v>82</v>
      </c>
      <c r="B86" s="433">
        <v>301</v>
      </c>
      <c r="C86" s="390" t="s">
        <v>84</v>
      </c>
      <c r="D86" s="391">
        <v>3</v>
      </c>
      <c r="E86" s="192"/>
      <c r="F86" s="482" t="s">
        <v>285</v>
      </c>
    </row>
    <row r="87" spans="1:6" s="4" customFormat="1" ht="15.75" customHeight="1">
      <c r="A87" s="249" t="s">
        <v>87</v>
      </c>
      <c r="B87" s="433">
        <v>301</v>
      </c>
      <c r="C87" s="390" t="s">
        <v>88</v>
      </c>
      <c r="D87" s="179">
        <v>3</v>
      </c>
      <c r="E87" s="192"/>
      <c r="F87" s="482" t="s">
        <v>277</v>
      </c>
    </row>
    <row r="88" spans="1:6" s="4" customFormat="1" ht="15.75" customHeight="1">
      <c r="A88" s="392" t="s">
        <v>82</v>
      </c>
      <c r="B88" s="393">
        <v>304</v>
      </c>
      <c r="C88" s="394" t="s">
        <v>198</v>
      </c>
      <c r="D88" s="179">
        <v>3</v>
      </c>
      <c r="E88" s="192"/>
      <c r="F88" s="482" t="s">
        <v>278</v>
      </c>
    </row>
    <row r="89" spans="1:6" s="4" customFormat="1" ht="15.75" customHeight="1">
      <c r="A89" s="392" t="s">
        <v>85</v>
      </c>
      <c r="B89" s="436">
        <v>301</v>
      </c>
      <c r="C89" s="394" t="s">
        <v>201</v>
      </c>
      <c r="D89" s="179">
        <v>2</v>
      </c>
      <c r="E89" s="192"/>
      <c r="F89" s="482" t="s">
        <v>263</v>
      </c>
    </row>
    <row r="90" spans="1:8" s="4" customFormat="1" ht="15.75">
      <c r="A90" s="210"/>
      <c r="B90" s="211"/>
      <c r="C90" s="212"/>
      <c r="D90" s="213"/>
      <c r="E90" s="214"/>
      <c r="F90" s="215"/>
      <c r="G90" s="631" t="s">
        <v>35</v>
      </c>
      <c r="H90" s="553"/>
    </row>
    <row r="91" spans="1:8" ht="15.75">
      <c r="A91" s="634" t="s">
        <v>36</v>
      </c>
      <c r="B91" s="634"/>
      <c r="C91" s="634"/>
      <c r="D91" s="34"/>
      <c r="E91" s="35">
        <f>SUM(E82:E90)</f>
        <v>0</v>
      </c>
      <c r="F91" s="36"/>
      <c r="G91" s="4"/>
      <c r="H91" s="4"/>
    </row>
  </sheetData>
  <sheetProtection/>
  <mergeCells count="90">
    <mergeCell ref="D47:D48"/>
    <mergeCell ref="D45:D46"/>
    <mergeCell ref="H75:H76"/>
    <mergeCell ref="A65:D65"/>
    <mergeCell ref="A66:D66"/>
    <mergeCell ref="B49:C49"/>
    <mergeCell ref="G75:G78"/>
    <mergeCell ref="E75:E76"/>
    <mergeCell ref="G60:H60"/>
    <mergeCell ref="N39:N40"/>
    <mergeCell ref="N41:N42"/>
    <mergeCell ref="I54:J54"/>
    <mergeCell ref="F69:F72"/>
    <mergeCell ref="E64:J64"/>
    <mergeCell ref="G69:G70"/>
    <mergeCell ref="I45:I46"/>
    <mergeCell ref="E34:J34"/>
    <mergeCell ref="G27:H27"/>
    <mergeCell ref="E45:E47"/>
    <mergeCell ref="G45:G47"/>
    <mergeCell ref="H41:H42"/>
    <mergeCell ref="I39:I41"/>
    <mergeCell ref="F47:F48"/>
    <mergeCell ref="F41:F42"/>
    <mergeCell ref="G90:H90"/>
    <mergeCell ref="E69:E70"/>
    <mergeCell ref="E65:J65"/>
    <mergeCell ref="I69:I70"/>
    <mergeCell ref="D75:D77"/>
    <mergeCell ref="G21:H21"/>
    <mergeCell ref="E35:J35"/>
    <mergeCell ref="F45:F46"/>
    <mergeCell ref="E39:E42"/>
    <mergeCell ref="G54:H54"/>
    <mergeCell ref="I84:J84"/>
    <mergeCell ref="G84:H84"/>
    <mergeCell ref="G39:G41"/>
    <mergeCell ref="H69:H71"/>
    <mergeCell ref="I75:I76"/>
    <mergeCell ref="I71:I72"/>
    <mergeCell ref="G71:G72"/>
    <mergeCell ref="E66:J66"/>
    <mergeCell ref="I47:I48"/>
    <mergeCell ref="E71:E72"/>
    <mergeCell ref="C18:D18"/>
    <mergeCell ref="C51:D51"/>
    <mergeCell ref="F75:F77"/>
    <mergeCell ref="E36:J36"/>
    <mergeCell ref="A61:C61"/>
    <mergeCell ref="A45:A49"/>
    <mergeCell ref="A28:C28"/>
    <mergeCell ref="A34:D34"/>
    <mergeCell ref="H45:H46"/>
    <mergeCell ref="A64:D64"/>
    <mergeCell ref="B16:C16"/>
    <mergeCell ref="I21:J21"/>
    <mergeCell ref="A91:C91"/>
    <mergeCell ref="A69:A74"/>
    <mergeCell ref="B74:C74"/>
    <mergeCell ref="A75:A79"/>
    <mergeCell ref="B79:C79"/>
    <mergeCell ref="C81:D81"/>
    <mergeCell ref="D69:D72"/>
    <mergeCell ref="D39:D42"/>
    <mergeCell ref="A12:A16"/>
    <mergeCell ref="H6:H7"/>
    <mergeCell ref="I14:I15"/>
    <mergeCell ref="B44:C44"/>
    <mergeCell ref="F12:F13"/>
    <mergeCell ref="D14:D15"/>
    <mergeCell ref="B11:C11"/>
    <mergeCell ref="A36:D36"/>
    <mergeCell ref="A39:A44"/>
    <mergeCell ref="A35:D35"/>
    <mergeCell ref="D6:D9"/>
    <mergeCell ref="I12:I13"/>
    <mergeCell ref="G12:G15"/>
    <mergeCell ref="F14:F15"/>
    <mergeCell ref="I6:I7"/>
    <mergeCell ref="H12:H13"/>
    <mergeCell ref="A1:D1"/>
    <mergeCell ref="E1:J1"/>
    <mergeCell ref="A2:D2"/>
    <mergeCell ref="E2:J2"/>
    <mergeCell ref="G6:G9"/>
    <mergeCell ref="A6:A11"/>
    <mergeCell ref="F6:F7"/>
    <mergeCell ref="E6:E9"/>
    <mergeCell ref="A3:D3"/>
    <mergeCell ref="E3:J3"/>
  </mergeCells>
  <printOptions/>
  <pageMargins left="0.48" right="0.16" top="0.5" bottom="0.2" header="0.5" footer="0.21"/>
  <pageSetup horizontalDpi="600" verticalDpi="600" orientation="landscape" paperSize="9" scale="85" r:id="rId3"/>
  <rowBreaks count="2" manualBreakCount="2">
    <brk id="29" max="9" man="1"/>
    <brk id="62" max="9" man="1"/>
  </rowBreaks>
  <colBreaks count="1" manualBreakCount="1">
    <brk id="10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5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602" t="s">
        <v>3</v>
      </c>
      <c r="B1" s="602"/>
      <c r="C1" s="602"/>
      <c r="D1" s="602"/>
      <c r="E1" s="552" t="s">
        <v>61</v>
      </c>
      <c r="F1" s="552"/>
      <c r="G1" s="552"/>
      <c r="H1" s="552"/>
      <c r="I1" s="552"/>
      <c r="J1" s="552"/>
      <c r="L1" s="240">
        <v>41127</v>
      </c>
    </row>
    <row r="2" spans="1:10" s="4" customFormat="1" ht="15.75">
      <c r="A2" s="602" t="s">
        <v>4</v>
      </c>
      <c r="B2" s="602"/>
      <c r="C2" s="602"/>
      <c r="D2" s="602"/>
      <c r="E2" s="553" t="s">
        <v>122</v>
      </c>
      <c r="F2" s="553"/>
      <c r="G2" s="553"/>
      <c r="H2" s="553"/>
      <c r="I2" s="553"/>
      <c r="J2" s="553"/>
    </row>
    <row r="3" spans="1:10" s="4" customFormat="1" ht="15.75">
      <c r="A3" s="553" t="s">
        <v>5</v>
      </c>
      <c r="B3" s="553"/>
      <c r="C3" s="553"/>
      <c r="D3" s="553"/>
      <c r="E3" s="553" t="s">
        <v>47</v>
      </c>
      <c r="F3" s="553"/>
      <c r="G3" s="553"/>
      <c r="H3" s="553"/>
      <c r="I3" s="553"/>
      <c r="J3" s="553"/>
    </row>
    <row r="4" spans="2:8" s="4" customFormat="1" ht="18.75">
      <c r="B4" s="3"/>
      <c r="C4" s="3"/>
      <c r="F4" s="5" t="s">
        <v>38</v>
      </c>
      <c r="G4" s="41">
        <v>1</v>
      </c>
      <c r="H4" s="122">
        <f>$L$1+($G$4-1)*7</f>
        <v>41127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>
      <c r="A6" s="623" t="s">
        <v>1</v>
      </c>
      <c r="B6" s="9">
        <v>1</v>
      </c>
      <c r="C6" s="9" t="s">
        <v>16</v>
      </c>
      <c r="I6" s="673" t="s">
        <v>302</v>
      </c>
      <c r="J6" s="312"/>
    </row>
    <row r="7" spans="1:10" s="10" customFormat="1" ht="19.5" customHeight="1" thickBot="1">
      <c r="A7" s="626"/>
      <c r="B7" s="11">
        <v>2</v>
      </c>
      <c r="C7" s="11" t="s">
        <v>17</v>
      </c>
      <c r="I7" s="674"/>
      <c r="J7" s="315"/>
    </row>
    <row r="8" spans="1:10" s="10" customFormat="1" ht="21.75" customHeight="1">
      <c r="A8" s="626"/>
      <c r="B8" s="11">
        <v>3</v>
      </c>
      <c r="C8" s="11" t="s">
        <v>18</v>
      </c>
      <c r="D8" s="532"/>
      <c r="E8" s="648"/>
      <c r="F8" s="532"/>
      <c r="G8" s="117"/>
      <c r="H8" s="586" t="s">
        <v>303</v>
      </c>
      <c r="I8" s="674"/>
      <c r="J8" s="316"/>
    </row>
    <row r="9" spans="1:10" s="10" customFormat="1" ht="31.5" customHeight="1" thickBot="1">
      <c r="A9" s="626"/>
      <c r="B9" s="12">
        <v>4</v>
      </c>
      <c r="C9" s="12" t="s">
        <v>19</v>
      </c>
      <c r="D9" s="531"/>
      <c r="E9" s="575"/>
      <c r="F9" s="531"/>
      <c r="G9" s="120"/>
      <c r="H9" s="660"/>
      <c r="I9" s="675"/>
      <c r="J9" s="315"/>
    </row>
    <row r="10" spans="1:10" s="10" customFormat="1" ht="31.5" customHeight="1" hidden="1" thickBot="1">
      <c r="A10" s="626"/>
      <c r="B10" s="12">
        <v>4</v>
      </c>
      <c r="C10" s="12" t="s">
        <v>20</v>
      </c>
      <c r="D10" s="53"/>
      <c r="E10" s="119"/>
      <c r="F10" s="53"/>
      <c r="G10" s="142"/>
      <c r="H10" s="119"/>
      <c r="J10" s="315"/>
    </row>
    <row r="11" spans="1:10" s="10" customFormat="1" ht="31.5" customHeight="1" thickBot="1">
      <c r="A11" s="626"/>
      <c r="B11" s="627" t="s">
        <v>21</v>
      </c>
      <c r="C11" s="628"/>
      <c r="D11" s="118"/>
      <c r="E11" s="55"/>
      <c r="F11" s="55"/>
      <c r="G11" s="118"/>
      <c r="H11" s="486" t="s">
        <v>250</v>
      </c>
      <c r="I11" s="486" t="s">
        <v>250</v>
      </c>
      <c r="J11" s="318"/>
    </row>
    <row r="12" spans="1:10" s="10" customFormat="1" ht="29.25" customHeight="1">
      <c r="A12" s="622" t="s">
        <v>2</v>
      </c>
      <c r="B12" s="9">
        <v>1</v>
      </c>
      <c r="C12" s="9" t="s">
        <v>22</v>
      </c>
      <c r="D12" s="532"/>
      <c r="E12" s="667" t="s">
        <v>296</v>
      </c>
      <c r="F12" s="532"/>
      <c r="G12" s="665" t="s">
        <v>256</v>
      </c>
      <c r="H12" s="586" t="s">
        <v>301</v>
      </c>
      <c r="I12" s="662"/>
      <c r="J12" s="306"/>
    </row>
    <row r="13" spans="1:10" s="10" customFormat="1" ht="30.75" customHeight="1" thickBot="1">
      <c r="A13" s="622"/>
      <c r="B13" s="11">
        <v>2</v>
      </c>
      <c r="C13" s="11" t="s">
        <v>23</v>
      </c>
      <c r="D13" s="531"/>
      <c r="E13" s="668"/>
      <c r="F13" s="531"/>
      <c r="G13" s="666"/>
      <c r="H13" s="660"/>
      <c r="I13" s="663"/>
      <c r="J13" s="319"/>
    </row>
    <row r="14" spans="1:10" s="10" customFormat="1" ht="29.25" customHeight="1">
      <c r="A14" s="622"/>
      <c r="B14" s="11">
        <v>3</v>
      </c>
      <c r="C14" s="11" t="s">
        <v>24</v>
      </c>
      <c r="D14" s="661" t="s">
        <v>216</v>
      </c>
      <c r="E14" s="532"/>
      <c r="F14" s="661" t="s">
        <v>216</v>
      </c>
      <c r="G14" s="666"/>
      <c r="H14" s="487"/>
      <c r="I14" s="663"/>
      <c r="J14" s="320"/>
    </row>
    <row r="15" spans="1:10" s="10" customFormat="1" ht="29.25" customHeight="1" thickBot="1">
      <c r="A15" s="622"/>
      <c r="B15" s="11">
        <v>4</v>
      </c>
      <c r="C15" s="11" t="s">
        <v>25</v>
      </c>
      <c r="D15" s="556"/>
      <c r="E15" s="531"/>
      <c r="F15" s="556"/>
      <c r="G15" s="666"/>
      <c r="H15" s="487"/>
      <c r="I15" s="664"/>
      <c r="J15" s="321"/>
    </row>
    <row r="16" spans="1:10" s="10" customFormat="1" ht="29.25" customHeight="1" thickBot="1">
      <c r="A16" s="622"/>
      <c r="B16" s="627" t="s">
        <v>21</v>
      </c>
      <c r="C16" s="628"/>
      <c r="D16" s="486" t="s">
        <v>249</v>
      </c>
      <c r="E16" s="143" t="s">
        <v>249</v>
      </c>
      <c r="F16" s="486" t="s">
        <v>249</v>
      </c>
      <c r="G16" s="486" t="s">
        <v>249</v>
      </c>
      <c r="H16" s="490" t="s">
        <v>250</v>
      </c>
      <c r="I16" s="301"/>
      <c r="J16" s="322"/>
    </row>
    <row r="17" spans="1:10" s="10" customFormat="1" ht="12" customHeight="1">
      <c r="A17" s="28"/>
      <c r="B17" s="29"/>
      <c r="C17" s="29"/>
      <c r="D17" s="30"/>
      <c r="E17" s="30"/>
      <c r="F17" s="30"/>
      <c r="I17" s="30"/>
      <c r="J17" s="30"/>
    </row>
    <row r="18" spans="1:6" s="4" customFormat="1" ht="15.75">
      <c r="A18" s="31" t="s">
        <v>41</v>
      </c>
      <c r="B18" s="31" t="s">
        <v>42</v>
      </c>
      <c r="C18" s="635" t="s">
        <v>43</v>
      </c>
      <c r="D18" s="635"/>
      <c r="E18" s="32" t="s">
        <v>44</v>
      </c>
      <c r="F18" s="32"/>
    </row>
    <row r="19" spans="1:9" s="4" customFormat="1" ht="15.75" customHeight="1">
      <c r="A19" s="422" t="s">
        <v>202</v>
      </c>
      <c r="B19" s="502">
        <v>351</v>
      </c>
      <c r="C19" s="423" t="s">
        <v>203</v>
      </c>
      <c r="D19" s="418">
        <v>3</v>
      </c>
      <c r="E19" s="196"/>
      <c r="F19" s="482" t="s">
        <v>278</v>
      </c>
      <c r="I19" s="33" t="str">
        <f ca="1">"Đà Nẵng, ngày"&amp;" "&amp;DAY(NOW())&amp;" tháng "&amp;MONTH(NOW())&amp;" năm "&amp;YEAR(NOW())</f>
        <v>Đà Nẵng, ngày 2 tháng 8 năm 2012</v>
      </c>
    </row>
    <row r="20" spans="1:9" s="4" customFormat="1" ht="15.75" customHeight="1">
      <c r="A20" s="415" t="s">
        <v>82</v>
      </c>
      <c r="B20" s="416">
        <v>421</v>
      </c>
      <c r="C20" s="417" t="s">
        <v>204</v>
      </c>
      <c r="D20" s="418">
        <v>3</v>
      </c>
      <c r="E20" s="197"/>
      <c r="F20" s="483" t="s">
        <v>288</v>
      </c>
      <c r="I20" s="33"/>
    </row>
    <row r="21" spans="1:10" s="4" customFormat="1" ht="15.75" customHeight="1">
      <c r="A21" s="419" t="s">
        <v>197</v>
      </c>
      <c r="B21" s="438">
        <v>403</v>
      </c>
      <c r="C21" s="420" t="s">
        <v>205</v>
      </c>
      <c r="D21" s="421">
        <v>2</v>
      </c>
      <c r="E21" s="198"/>
      <c r="F21" s="482" t="s">
        <v>289</v>
      </c>
      <c r="G21" s="636" t="s">
        <v>33</v>
      </c>
      <c r="H21" s="602"/>
      <c r="I21" s="602" t="s">
        <v>34</v>
      </c>
      <c r="J21" s="602"/>
    </row>
    <row r="22" spans="1:6" s="4" customFormat="1" ht="15.75" customHeight="1">
      <c r="A22" s="422" t="s">
        <v>197</v>
      </c>
      <c r="B22" s="439">
        <v>441</v>
      </c>
      <c r="C22" s="423" t="s">
        <v>206</v>
      </c>
      <c r="D22" s="421">
        <v>2</v>
      </c>
      <c r="E22" s="198"/>
      <c r="F22" s="482" t="s">
        <v>283</v>
      </c>
    </row>
    <row r="23" spans="1:6" s="4" customFormat="1" ht="15.75" customHeight="1">
      <c r="A23" s="424" t="s">
        <v>82</v>
      </c>
      <c r="B23" s="444">
        <v>304</v>
      </c>
      <c r="C23" s="425" t="s">
        <v>198</v>
      </c>
      <c r="D23" s="426">
        <v>3</v>
      </c>
      <c r="E23" s="198"/>
      <c r="F23" s="482" t="s">
        <v>286</v>
      </c>
    </row>
    <row r="24" spans="1:6" s="4" customFormat="1" ht="15.75" customHeight="1">
      <c r="A24" s="415" t="s">
        <v>195</v>
      </c>
      <c r="B24" s="445">
        <v>301</v>
      </c>
      <c r="C24" s="417" t="s">
        <v>196</v>
      </c>
      <c r="D24" s="426">
        <v>3</v>
      </c>
      <c r="E24" s="198"/>
      <c r="F24" s="482" t="s">
        <v>290</v>
      </c>
    </row>
    <row r="25" spans="1:6" s="4" customFormat="1" ht="15.75" customHeight="1">
      <c r="A25" s="415" t="s">
        <v>304</v>
      </c>
      <c r="B25" s="416">
        <v>301</v>
      </c>
      <c r="C25" s="427" t="s">
        <v>114</v>
      </c>
      <c r="D25" s="426">
        <v>2</v>
      </c>
      <c r="E25" s="198"/>
      <c r="F25" s="482"/>
    </row>
    <row r="26" s="4" customFormat="1" ht="15.75" customHeight="1"/>
    <row r="27" spans="1:8" s="4" customFormat="1" ht="15.75">
      <c r="A27" s="222"/>
      <c r="B27" s="223"/>
      <c r="C27" s="224"/>
      <c r="D27" s="225"/>
      <c r="E27" s="226"/>
      <c r="F27" s="146"/>
      <c r="G27" s="631" t="s">
        <v>35</v>
      </c>
      <c r="H27" s="553"/>
    </row>
    <row r="28" spans="1:8" ht="15.75">
      <c r="A28" s="634" t="s">
        <v>36</v>
      </c>
      <c r="B28" s="634"/>
      <c r="C28" s="634"/>
      <c r="D28" s="34"/>
      <c r="E28" s="35">
        <f>SUM(E19:E27)</f>
        <v>0</v>
      </c>
      <c r="F28" s="36"/>
      <c r="G28" s="4"/>
      <c r="H28" s="4"/>
    </row>
    <row r="34" spans="1:12" s="4" customFormat="1" ht="18.75">
      <c r="A34" s="602" t="s">
        <v>3</v>
      </c>
      <c r="B34" s="602"/>
      <c r="C34" s="602"/>
      <c r="D34" s="602"/>
      <c r="E34" s="552" t="s">
        <v>61</v>
      </c>
      <c r="F34" s="552"/>
      <c r="G34" s="552"/>
      <c r="H34" s="552"/>
      <c r="I34" s="552"/>
      <c r="J34" s="552"/>
      <c r="L34" s="240">
        <v>41127</v>
      </c>
    </row>
    <row r="35" spans="1:10" s="4" customFormat="1" ht="15.75">
      <c r="A35" s="602" t="s">
        <v>4</v>
      </c>
      <c r="B35" s="602"/>
      <c r="C35" s="602"/>
      <c r="D35" s="602"/>
      <c r="E35" s="553" t="s">
        <v>122</v>
      </c>
      <c r="F35" s="553"/>
      <c r="G35" s="553"/>
      <c r="H35" s="553"/>
      <c r="I35" s="553"/>
      <c r="J35" s="553"/>
    </row>
    <row r="36" spans="1:10" s="4" customFormat="1" ht="15.75">
      <c r="A36" s="553" t="s">
        <v>5</v>
      </c>
      <c r="B36" s="553"/>
      <c r="C36" s="553"/>
      <c r="D36" s="553"/>
      <c r="E36" s="553" t="s">
        <v>53</v>
      </c>
      <c r="F36" s="553"/>
      <c r="G36" s="553"/>
      <c r="H36" s="553"/>
      <c r="I36" s="553"/>
      <c r="J36" s="553"/>
    </row>
    <row r="37" spans="2:8" s="4" customFormat="1" ht="18.75">
      <c r="B37" s="3"/>
      <c r="C37" s="3"/>
      <c r="F37" s="5" t="s">
        <v>38</v>
      </c>
      <c r="G37" s="41">
        <v>1</v>
      </c>
      <c r="H37" s="122">
        <f>$L$1+($G$4-1)*7</f>
        <v>41127</v>
      </c>
    </row>
    <row r="38" spans="1:10" s="8" customFormat="1" ht="30" customHeight="1" thickBot="1">
      <c r="A38" s="7" t="s">
        <v>0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7" t="s">
        <v>12</v>
      </c>
      <c r="H38" s="7" t="s">
        <v>13</v>
      </c>
      <c r="I38" s="7" t="s">
        <v>14</v>
      </c>
      <c r="J38" s="7" t="s">
        <v>15</v>
      </c>
    </row>
    <row r="39" spans="1:10" s="10" customFormat="1" ht="31.5" customHeight="1">
      <c r="A39" s="623" t="s">
        <v>1</v>
      </c>
      <c r="B39" s="9">
        <v>1</v>
      </c>
      <c r="C39" s="9" t="s">
        <v>16</v>
      </c>
      <c r="G39" s="586" t="s">
        <v>256</v>
      </c>
      <c r="I39" s="673" t="s">
        <v>302</v>
      </c>
      <c r="J39" s="44"/>
    </row>
    <row r="40" spans="1:10" s="10" customFormat="1" ht="24.75" customHeight="1" thickBot="1">
      <c r="A40" s="626"/>
      <c r="B40" s="11">
        <v>2</v>
      </c>
      <c r="C40" s="11" t="s">
        <v>17</v>
      </c>
      <c r="G40" s="587"/>
      <c r="I40" s="674"/>
      <c r="J40" s="46"/>
    </row>
    <row r="41" spans="1:10" s="10" customFormat="1" ht="23.25" customHeight="1">
      <c r="A41" s="626"/>
      <c r="B41" s="11">
        <v>3</v>
      </c>
      <c r="C41" s="11" t="s">
        <v>18</v>
      </c>
      <c r="D41" s="532"/>
      <c r="E41" s="313"/>
      <c r="F41" s="532"/>
      <c r="G41" s="587"/>
      <c r="H41" s="586" t="s">
        <v>303</v>
      </c>
      <c r="I41" s="674"/>
      <c r="J41" s="121"/>
    </row>
    <row r="42" spans="1:10" s="10" customFormat="1" ht="31.5" customHeight="1" thickBot="1">
      <c r="A42" s="626"/>
      <c r="B42" s="12">
        <v>4</v>
      </c>
      <c r="C42" s="12" t="s">
        <v>19</v>
      </c>
      <c r="D42" s="531"/>
      <c r="E42" s="313"/>
      <c r="F42" s="531"/>
      <c r="G42" s="660"/>
      <c r="H42" s="660"/>
      <c r="I42" s="675"/>
      <c r="J42" s="46"/>
    </row>
    <row r="43" spans="1:10" s="10" customFormat="1" ht="31.5" customHeight="1" hidden="1" thickBot="1">
      <c r="A43" s="626"/>
      <c r="B43" s="12">
        <v>4</v>
      </c>
      <c r="C43" s="12" t="s">
        <v>20</v>
      </c>
      <c r="D43" s="53"/>
      <c r="E43" s="119"/>
      <c r="F43" s="53"/>
      <c r="G43" s="491"/>
      <c r="H43" s="119"/>
      <c r="I43" s="141"/>
      <c r="J43" s="46"/>
    </row>
    <row r="44" spans="1:10" s="10" customFormat="1" ht="31.5" customHeight="1" thickBot="1">
      <c r="A44" s="626"/>
      <c r="B44" s="627" t="s">
        <v>21</v>
      </c>
      <c r="C44" s="628"/>
      <c r="D44" s="118"/>
      <c r="E44" s="55"/>
      <c r="F44" s="55"/>
      <c r="G44" s="492" t="s">
        <v>250</v>
      </c>
      <c r="H44" s="486" t="s">
        <v>250</v>
      </c>
      <c r="I44" s="486" t="s">
        <v>250</v>
      </c>
      <c r="J44" s="47"/>
    </row>
    <row r="45" spans="1:10" s="10" customFormat="1" ht="29.25" customHeight="1">
      <c r="A45" s="622" t="s">
        <v>2</v>
      </c>
      <c r="B45" s="9">
        <v>1</v>
      </c>
      <c r="C45" s="9" t="s">
        <v>22</v>
      </c>
      <c r="D45" s="661" t="s">
        <v>216</v>
      </c>
      <c r="E45" s="661"/>
      <c r="F45" s="661" t="s">
        <v>216</v>
      </c>
      <c r="G45" s="661"/>
      <c r="H45" s="586" t="s">
        <v>301</v>
      </c>
      <c r="I45" s="669"/>
      <c r="J45" s="45"/>
    </row>
    <row r="46" spans="1:10" s="10" customFormat="1" ht="30.75" customHeight="1" thickBot="1">
      <c r="A46" s="622"/>
      <c r="B46" s="11">
        <v>2</v>
      </c>
      <c r="C46" s="11" t="s">
        <v>23</v>
      </c>
      <c r="D46" s="556"/>
      <c r="E46" s="556"/>
      <c r="F46" s="556"/>
      <c r="G46" s="556"/>
      <c r="H46" s="660"/>
      <c r="I46" s="670"/>
      <c r="J46" s="43"/>
    </row>
    <row r="47" spans="1:10" s="10" customFormat="1" ht="29.25" customHeight="1">
      <c r="A47" s="622"/>
      <c r="B47" s="11">
        <v>3</v>
      </c>
      <c r="C47" s="11" t="s">
        <v>24</v>
      </c>
      <c r="D47" s="532"/>
      <c r="E47" s="667" t="s">
        <v>296</v>
      </c>
      <c r="F47" s="532"/>
      <c r="G47" s="667"/>
      <c r="I47" s="670"/>
      <c r="J47" s="42"/>
    </row>
    <row r="48" spans="1:10" s="10" customFormat="1" ht="29.25" customHeight="1" thickBot="1">
      <c r="A48" s="622"/>
      <c r="B48" s="11">
        <v>4</v>
      </c>
      <c r="C48" s="11" t="s">
        <v>25</v>
      </c>
      <c r="D48" s="531"/>
      <c r="E48" s="668"/>
      <c r="F48" s="531"/>
      <c r="G48" s="668"/>
      <c r="I48" s="670"/>
      <c r="J48" s="20"/>
    </row>
    <row r="49" spans="1:10" s="10" customFormat="1" ht="29.25" customHeight="1" thickBot="1">
      <c r="A49" s="622"/>
      <c r="B49" s="627" t="s">
        <v>21</v>
      </c>
      <c r="C49" s="628"/>
      <c r="D49" s="486" t="s">
        <v>250</v>
      </c>
      <c r="E49" s="143" t="s">
        <v>249</v>
      </c>
      <c r="F49" s="486" t="s">
        <v>250</v>
      </c>
      <c r="G49" s="143"/>
      <c r="H49" s="490" t="s">
        <v>250</v>
      </c>
      <c r="I49" s="55"/>
      <c r="J49" s="48"/>
    </row>
    <row r="50" spans="1:10" s="10" customFormat="1" ht="12" customHeight="1">
      <c r="A50" s="28"/>
      <c r="B50" s="29"/>
      <c r="C50" s="29"/>
      <c r="D50" s="30"/>
      <c r="E50" s="30"/>
      <c r="F50" s="30"/>
      <c r="G50" s="30"/>
      <c r="H50" s="30"/>
      <c r="I50" s="30"/>
      <c r="J50" s="30"/>
    </row>
    <row r="51" spans="1:6" s="4" customFormat="1" ht="16.5" thickBot="1">
      <c r="A51" s="31" t="s">
        <v>41</v>
      </c>
      <c r="B51" s="31" t="s">
        <v>42</v>
      </c>
      <c r="C51" s="635" t="s">
        <v>43</v>
      </c>
      <c r="D51" s="635"/>
      <c r="E51" s="32" t="s">
        <v>44</v>
      </c>
      <c r="F51" s="32"/>
    </row>
    <row r="52" spans="1:9" s="4" customFormat="1" ht="15.75" customHeight="1">
      <c r="A52" s="412" t="s">
        <v>202</v>
      </c>
      <c r="B52" s="446">
        <v>351</v>
      </c>
      <c r="C52" s="413" t="s">
        <v>203</v>
      </c>
      <c r="D52" s="414">
        <v>3</v>
      </c>
      <c r="E52" s="196"/>
      <c r="F52" s="482" t="s">
        <v>278</v>
      </c>
      <c r="I52" s="33" t="str">
        <f ca="1">"Đà Nẵng, ngày"&amp;" "&amp;DAY(NOW())&amp;" tháng "&amp;MONTH(NOW())&amp;" năm "&amp;YEAR(NOW())</f>
        <v>Đà Nẵng, ngày 2 tháng 8 năm 2012</v>
      </c>
    </row>
    <row r="53" spans="1:9" s="4" customFormat="1" ht="15.75" customHeight="1">
      <c r="A53" s="415" t="s">
        <v>82</v>
      </c>
      <c r="B53" s="416">
        <v>421</v>
      </c>
      <c r="C53" s="417" t="s">
        <v>204</v>
      </c>
      <c r="D53" s="418">
        <v>3</v>
      </c>
      <c r="E53" s="197"/>
      <c r="F53" s="483" t="s">
        <v>288</v>
      </c>
      <c r="I53" s="33"/>
    </row>
    <row r="54" spans="1:10" s="4" customFormat="1" ht="15.75" customHeight="1">
      <c r="A54" s="419" t="s">
        <v>197</v>
      </c>
      <c r="B54" s="438">
        <v>403</v>
      </c>
      <c r="C54" s="420" t="s">
        <v>205</v>
      </c>
      <c r="D54" s="421">
        <v>2</v>
      </c>
      <c r="E54" s="198"/>
      <c r="F54" s="482" t="s">
        <v>289</v>
      </c>
      <c r="G54" s="636" t="s">
        <v>33</v>
      </c>
      <c r="H54" s="602"/>
      <c r="I54" s="602" t="s">
        <v>34</v>
      </c>
      <c r="J54" s="602"/>
    </row>
    <row r="55" spans="1:6" s="4" customFormat="1" ht="15.75" customHeight="1">
      <c r="A55" s="422" t="s">
        <v>197</v>
      </c>
      <c r="B55" s="439">
        <v>441</v>
      </c>
      <c r="C55" s="423" t="s">
        <v>206</v>
      </c>
      <c r="D55" s="421">
        <v>2</v>
      </c>
      <c r="E55" s="198"/>
      <c r="F55" s="482" t="s">
        <v>283</v>
      </c>
    </row>
    <row r="56" spans="1:6" s="4" customFormat="1" ht="15.75" customHeight="1">
      <c r="A56" s="424" t="s">
        <v>197</v>
      </c>
      <c r="B56" s="444">
        <v>304</v>
      </c>
      <c r="C56" s="425" t="s">
        <v>198</v>
      </c>
      <c r="D56" s="426">
        <v>3</v>
      </c>
      <c r="E56" s="198"/>
      <c r="F56" s="482" t="s">
        <v>286</v>
      </c>
    </row>
    <row r="57" spans="1:6" s="4" customFormat="1" ht="15.75" customHeight="1">
      <c r="A57" s="415" t="s">
        <v>195</v>
      </c>
      <c r="B57" s="445">
        <v>301</v>
      </c>
      <c r="C57" s="417" t="s">
        <v>196</v>
      </c>
      <c r="D57" s="426">
        <v>3</v>
      </c>
      <c r="E57" s="198"/>
      <c r="F57" s="482" t="s">
        <v>290</v>
      </c>
    </row>
    <row r="58" spans="1:6" s="4" customFormat="1" ht="15.75" customHeight="1">
      <c r="A58" s="415" t="s">
        <v>304</v>
      </c>
      <c r="B58" s="416">
        <v>301</v>
      </c>
      <c r="C58" s="427" t="s">
        <v>114</v>
      </c>
      <c r="D58" s="426">
        <v>2</v>
      </c>
      <c r="E58" s="198"/>
      <c r="F58" s="482"/>
    </row>
    <row r="59" spans="1:6" s="4" customFormat="1" ht="15.75" customHeight="1">
      <c r="A59" s="217"/>
      <c r="B59" s="218"/>
      <c r="C59" s="219"/>
      <c r="D59" s="220"/>
      <c r="E59" s="221"/>
      <c r="F59" s="146"/>
    </row>
    <row r="60" spans="1:8" s="4" customFormat="1" ht="15.75">
      <c r="A60" s="222"/>
      <c r="B60" s="223"/>
      <c r="C60" s="224"/>
      <c r="D60" s="225"/>
      <c r="E60" s="226"/>
      <c r="F60" s="146"/>
      <c r="G60" s="631" t="s">
        <v>35</v>
      </c>
      <c r="H60" s="553"/>
    </row>
    <row r="61" spans="1:8" ht="15.75">
      <c r="A61" s="634" t="s">
        <v>36</v>
      </c>
      <c r="B61" s="634"/>
      <c r="C61" s="634"/>
      <c r="D61" s="34"/>
      <c r="E61" s="35">
        <f>SUM(E52:E60)</f>
        <v>0</v>
      </c>
      <c r="F61" s="36"/>
      <c r="G61" s="4"/>
      <c r="H61" s="4"/>
    </row>
    <row r="66" spans="1:12" s="4" customFormat="1" ht="18.75">
      <c r="A66" s="602" t="s">
        <v>3</v>
      </c>
      <c r="B66" s="602"/>
      <c r="C66" s="602"/>
      <c r="D66" s="602"/>
      <c r="E66" s="552" t="s">
        <v>61</v>
      </c>
      <c r="F66" s="552"/>
      <c r="G66" s="552"/>
      <c r="H66" s="552"/>
      <c r="I66" s="552"/>
      <c r="J66" s="552"/>
      <c r="L66" s="240">
        <v>41127</v>
      </c>
    </row>
    <row r="67" spans="1:10" s="4" customFormat="1" ht="15.75">
      <c r="A67" s="602" t="s">
        <v>4</v>
      </c>
      <c r="B67" s="602"/>
      <c r="C67" s="602"/>
      <c r="D67" s="602"/>
      <c r="E67" s="553" t="s">
        <v>122</v>
      </c>
      <c r="F67" s="553"/>
      <c r="G67" s="553"/>
      <c r="H67" s="553"/>
      <c r="I67" s="553"/>
      <c r="J67" s="553"/>
    </row>
    <row r="68" spans="1:10" s="4" customFormat="1" ht="15.75">
      <c r="A68" s="553" t="s">
        <v>5</v>
      </c>
      <c r="B68" s="553"/>
      <c r="C68" s="553"/>
      <c r="D68" s="553"/>
      <c r="E68" s="553" t="s">
        <v>54</v>
      </c>
      <c r="F68" s="553"/>
      <c r="G68" s="553"/>
      <c r="H68" s="553"/>
      <c r="I68" s="553"/>
      <c r="J68" s="553"/>
    </row>
    <row r="69" spans="2:8" s="4" customFormat="1" ht="18.75">
      <c r="B69" s="3"/>
      <c r="C69" s="3"/>
      <c r="F69" s="5" t="s">
        <v>38</v>
      </c>
      <c r="G69" s="41">
        <v>1</v>
      </c>
      <c r="H69" s="122">
        <f>$L$1+($G$4-1)*7</f>
        <v>41127</v>
      </c>
    </row>
    <row r="70" spans="1:10" s="8" customFormat="1" ht="30" customHeight="1" thickBot="1">
      <c r="A70" s="7" t="s">
        <v>0</v>
      </c>
      <c r="B70" s="7" t="s">
        <v>7</v>
      </c>
      <c r="C70" s="7" t="s">
        <v>8</v>
      </c>
      <c r="D70" s="7" t="s">
        <v>9</v>
      </c>
      <c r="E70" s="7" t="s">
        <v>10</v>
      </c>
      <c r="F70" s="7" t="s">
        <v>11</v>
      </c>
      <c r="G70" s="7" t="s">
        <v>12</v>
      </c>
      <c r="H70" s="7" t="s">
        <v>13</v>
      </c>
      <c r="I70" s="7" t="s">
        <v>14</v>
      </c>
      <c r="J70" s="7" t="s">
        <v>15</v>
      </c>
    </row>
    <row r="71" spans="1:10" s="10" customFormat="1" ht="24.75" customHeight="1">
      <c r="A71" s="623" t="s">
        <v>1</v>
      </c>
      <c r="B71" s="9">
        <v>1</v>
      </c>
      <c r="C71" s="9" t="s">
        <v>16</v>
      </c>
      <c r="D71" s="532"/>
      <c r="F71" s="676" t="s">
        <v>302</v>
      </c>
      <c r="G71" s="532"/>
      <c r="H71" s="586" t="s">
        <v>303</v>
      </c>
      <c r="I71" s="532"/>
      <c r="J71" s="312"/>
    </row>
    <row r="72" spans="1:10" s="10" customFormat="1" ht="25.5" customHeight="1" thickBot="1">
      <c r="A72" s="626"/>
      <c r="B72" s="11">
        <v>2</v>
      </c>
      <c r="C72" s="11" t="s">
        <v>17</v>
      </c>
      <c r="D72" s="531"/>
      <c r="F72" s="674"/>
      <c r="G72" s="531"/>
      <c r="H72" s="660"/>
      <c r="I72" s="531"/>
      <c r="J72" s="315"/>
    </row>
    <row r="73" spans="1:10" s="10" customFormat="1" ht="25.5" customHeight="1">
      <c r="A73" s="626"/>
      <c r="B73" s="11">
        <v>3</v>
      </c>
      <c r="C73" s="11" t="s">
        <v>18</v>
      </c>
      <c r="F73" s="674"/>
      <c r="G73" s="661" t="s">
        <v>216</v>
      </c>
      <c r="H73" s="667" t="s">
        <v>296</v>
      </c>
      <c r="I73" s="661" t="s">
        <v>216</v>
      </c>
      <c r="J73" s="316"/>
    </row>
    <row r="74" spans="1:10" s="10" customFormat="1" ht="24" customHeight="1" thickBot="1">
      <c r="A74" s="626"/>
      <c r="B74" s="12">
        <v>4</v>
      </c>
      <c r="C74" s="12" t="s">
        <v>19</v>
      </c>
      <c r="F74" s="674"/>
      <c r="G74" s="556"/>
      <c r="H74" s="668"/>
      <c r="I74" s="556"/>
      <c r="J74" s="315"/>
    </row>
    <row r="75" spans="1:10" s="10" customFormat="1" ht="31.5" customHeight="1" hidden="1" thickBot="1">
      <c r="A75" s="626"/>
      <c r="B75" s="12">
        <v>4</v>
      </c>
      <c r="C75" s="12" t="s">
        <v>20</v>
      </c>
      <c r="F75" s="53"/>
      <c r="G75" s="142"/>
      <c r="H75" s="119"/>
      <c r="I75" s="141"/>
      <c r="J75" s="315"/>
    </row>
    <row r="76" spans="1:10" s="10" customFormat="1" ht="31.5" customHeight="1" thickBot="1">
      <c r="A76" s="626"/>
      <c r="B76" s="627" t="s">
        <v>21</v>
      </c>
      <c r="C76" s="628"/>
      <c r="D76" s="488"/>
      <c r="E76" s="488"/>
      <c r="F76" s="486" t="s">
        <v>250</v>
      </c>
      <c r="G76" s="143" t="s">
        <v>249</v>
      </c>
      <c r="H76" s="143" t="s">
        <v>249</v>
      </c>
      <c r="I76" s="143" t="s">
        <v>249</v>
      </c>
      <c r="J76" s="318"/>
    </row>
    <row r="77" spans="1:10" s="10" customFormat="1" ht="29.25" customHeight="1">
      <c r="A77" s="622" t="s">
        <v>2</v>
      </c>
      <c r="B77" s="9">
        <v>1</v>
      </c>
      <c r="C77" s="9" t="s">
        <v>22</v>
      </c>
      <c r="D77" s="671"/>
      <c r="E77" s="586" t="s">
        <v>256</v>
      </c>
      <c r="F77" s="661"/>
      <c r="G77" s="440"/>
      <c r="H77" s="661"/>
      <c r="I77" s="574"/>
      <c r="J77" s="351"/>
    </row>
    <row r="78" spans="1:10" s="10" customFormat="1" ht="30.75" customHeight="1" thickBot="1">
      <c r="A78" s="622"/>
      <c r="B78" s="11">
        <v>2</v>
      </c>
      <c r="C78" s="11" t="s">
        <v>23</v>
      </c>
      <c r="D78" s="672"/>
      <c r="E78" s="587"/>
      <c r="F78" s="556"/>
      <c r="G78" s="441"/>
      <c r="H78" s="556"/>
      <c r="I78" s="575"/>
      <c r="J78" s="319"/>
    </row>
    <row r="79" spans="1:10" s="10" customFormat="1" ht="29.25" customHeight="1">
      <c r="A79" s="622"/>
      <c r="B79" s="11">
        <v>3</v>
      </c>
      <c r="C79" s="11" t="s">
        <v>24</v>
      </c>
      <c r="D79" s="574"/>
      <c r="E79" s="587"/>
      <c r="F79" s="667"/>
      <c r="G79" s="442"/>
      <c r="H79" s="586" t="s">
        <v>301</v>
      </c>
      <c r="I79" s="575"/>
      <c r="J79" s="352"/>
    </row>
    <row r="80" spans="1:10" s="10" customFormat="1" ht="29.25" customHeight="1" thickBot="1">
      <c r="A80" s="622"/>
      <c r="B80" s="11">
        <v>4</v>
      </c>
      <c r="C80" s="11" t="s">
        <v>25</v>
      </c>
      <c r="D80" s="575"/>
      <c r="E80" s="587"/>
      <c r="F80" s="668"/>
      <c r="G80" s="443"/>
      <c r="H80" s="660"/>
      <c r="I80" s="239"/>
      <c r="J80" s="353"/>
    </row>
    <row r="81" spans="1:10" s="10" customFormat="1" ht="29.25" customHeight="1" thickBot="1">
      <c r="A81" s="622"/>
      <c r="B81" s="627" t="s">
        <v>21</v>
      </c>
      <c r="C81" s="628"/>
      <c r="D81" s="143"/>
      <c r="E81" s="489" t="s">
        <v>250</v>
      </c>
      <c r="F81" s="143"/>
      <c r="G81" s="143"/>
      <c r="H81" s="486" t="s">
        <v>250</v>
      </c>
      <c r="I81" s="55"/>
      <c r="J81" s="322"/>
    </row>
    <row r="82" spans="1:10" s="10" customFormat="1" ht="12" customHeight="1">
      <c r="A82" s="28"/>
      <c r="B82" s="29"/>
      <c r="C82" s="29"/>
      <c r="D82" s="30"/>
      <c r="F82" s="30"/>
      <c r="G82" s="30"/>
      <c r="H82" s="30"/>
      <c r="I82" s="30"/>
      <c r="J82" s="30"/>
    </row>
    <row r="83" spans="1:6" s="4" customFormat="1" ht="16.5" thickBot="1">
      <c r="A83" s="31" t="s">
        <v>41</v>
      </c>
      <c r="B83" s="31" t="s">
        <v>42</v>
      </c>
      <c r="C83" s="635" t="s">
        <v>43</v>
      </c>
      <c r="D83" s="635"/>
      <c r="E83" s="32" t="s">
        <v>44</v>
      </c>
      <c r="F83" s="32"/>
    </row>
    <row r="84" spans="1:9" s="4" customFormat="1" ht="15.75" customHeight="1">
      <c r="A84" s="412" t="s">
        <v>202</v>
      </c>
      <c r="B84" s="446">
        <v>351</v>
      </c>
      <c r="C84" s="413" t="s">
        <v>203</v>
      </c>
      <c r="D84" s="414">
        <v>3</v>
      </c>
      <c r="E84" s="196"/>
      <c r="F84" s="482" t="s">
        <v>278</v>
      </c>
      <c r="I84" s="33" t="str">
        <f ca="1">"Đà Nẵng, ngày"&amp;" "&amp;DAY(NOW())&amp;" tháng "&amp;MONTH(NOW())&amp;" năm "&amp;YEAR(NOW())</f>
        <v>Đà Nẵng, ngày 2 tháng 8 năm 2012</v>
      </c>
    </row>
    <row r="85" spans="1:9" s="4" customFormat="1" ht="15.75" customHeight="1">
      <c r="A85" s="415" t="s">
        <v>82</v>
      </c>
      <c r="B85" s="416">
        <v>421</v>
      </c>
      <c r="C85" s="417" t="s">
        <v>204</v>
      </c>
      <c r="D85" s="418">
        <v>3</v>
      </c>
      <c r="E85" s="197"/>
      <c r="F85" s="483" t="s">
        <v>288</v>
      </c>
      <c r="I85" s="33"/>
    </row>
    <row r="86" spans="1:10" s="4" customFormat="1" ht="15.75" customHeight="1">
      <c r="A86" s="419" t="s">
        <v>197</v>
      </c>
      <c r="B86" s="438">
        <v>403</v>
      </c>
      <c r="C86" s="420" t="s">
        <v>205</v>
      </c>
      <c r="D86" s="421">
        <v>2</v>
      </c>
      <c r="E86" s="198"/>
      <c r="F86" s="482" t="s">
        <v>289</v>
      </c>
      <c r="G86" s="636" t="s">
        <v>33</v>
      </c>
      <c r="H86" s="602"/>
      <c r="I86" s="602" t="s">
        <v>34</v>
      </c>
      <c r="J86" s="602"/>
    </row>
    <row r="87" spans="1:6" s="4" customFormat="1" ht="15.75" customHeight="1">
      <c r="A87" s="422" t="s">
        <v>197</v>
      </c>
      <c r="B87" s="439">
        <v>441</v>
      </c>
      <c r="C87" s="423" t="s">
        <v>206</v>
      </c>
      <c r="D87" s="421">
        <v>2</v>
      </c>
      <c r="E87" s="198"/>
      <c r="F87" s="482" t="s">
        <v>283</v>
      </c>
    </row>
    <row r="88" spans="1:6" s="4" customFormat="1" ht="15.75" customHeight="1">
      <c r="A88" s="424" t="s">
        <v>197</v>
      </c>
      <c r="B88" s="444">
        <v>304</v>
      </c>
      <c r="C88" s="425" t="s">
        <v>198</v>
      </c>
      <c r="D88" s="426">
        <v>3</v>
      </c>
      <c r="E88" s="198"/>
      <c r="F88" s="482" t="s">
        <v>286</v>
      </c>
    </row>
    <row r="89" spans="1:6" s="4" customFormat="1" ht="15.75" customHeight="1">
      <c r="A89" s="415" t="s">
        <v>195</v>
      </c>
      <c r="B89" s="445">
        <v>301</v>
      </c>
      <c r="C89" s="417" t="s">
        <v>196</v>
      </c>
      <c r="D89" s="426">
        <v>3</v>
      </c>
      <c r="E89" s="198"/>
      <c r="F89" s="482" t="s">
        <v>290</v>
      </c>
    </row>
    <row r="90" spans="1:6" s="4" customFormat="1" ht="15.75" customHeight="1">
      <c r="A90" s="415" t="s">
        <v>304</v>
      </c>
      <c r="B90" s="416">
        <v>301</v>
      </c>
      <c r="C90" s="427" t="s">
        <v>114</v>
      </c>
      <c r="D90" s="426">
        <v>2</v>
      </c>
      <c r="E90" s="198"/>
      <c r="F90" s="482"/>
    </row>
    <row r="91" spans="1:6" s="4" customFormat="1" ht="15.75" customHeight="1">
      <c r="A91" s="217"/>
      <c r="B91" s="218"/>
      <c r="C91" s="219"/>
      <c r="D91" s="220"/>
      <c r="E91" s="221"/>
      <c r="F91" s="146"/>
    </row>
    <row r="92" spans="1:8" s="4" customFormat="1" ht="15.75">
      <c r="A92" s="222"/>
      <c r="B92" s="223"/>
      <c r="C92" s="224"/>
      <c r="D92" s="225"/>
      <c r="E92" s="226"/>
      <c r="F92" s="146"/>
      <c r="G92" s="631" t="s">
        <v>35</v>
      </c>
      <c r="H92" s="553"/>
    </row>
    <row r="93" spans="1:8" ht="15.75">
      <c r="A93" s="634" t="s">
        <v>36</v>
      </c>
      <c r="B93" s="634"/>
      <c r="C93" s="634"/>
      <c r="D93" s="34"/>
      <c r="E93" s="35">
        <f>SUM(E84:E92)</f>
        <v>0</v>
      </c>
      <c r="F93" s="36"/>
      <c r="G93" s="4"/>
      <c r="H93" s="4"/>
    </row>
  </sheetData>
  <sheetProtection/>
  <mergeCells count="90">
    <mergeCell ref="I6:I9"/>
    <mergeCell ref="I39:I42"/>
    <mergeCell ref="F71:F74"/>
    <mergeCell ref="D8:D9"/>
    <mergeCell ref="D41:D42"/>
    <mergeCell ref="D71:D72"/>
    <mergeCell ref="F8:F9"/>
    <mergeCell ref="H8:H9"/>
    <mergeCell ref="F41:F42"/>
    <mergeCell ref="H41:H42"/>
    <mergeCell ref="E66:J66"/>
    <mergeCell ref="A67:D67"/>
    <mergeCell ref="H71:H72"/>
    <mergeCell ref="H73:H74"/>
    <mergeCell ref="F77:F78"/>
    <mergeCell ref="D77:D78"/>
    <mergeCell ref="G71:G72"/>
    <mergeCell ref="G73:G74"/>
    <mergeCell ref="H77:H78"/>
    <mergeCell ref="I77:I79"/>
    <mergeCell ref="A61:C61"/>
    <mergeCell ref="G60:H60"/>
    <mergeCell ref="D45:D46"/>
    <mergeCell ref="E77:E80"/>
    <mergeCell ref="D79:D80"/>
    <mergeCell ref="A71:A76"/>
    <mergeCell ref="B76:C76"/>
    <mergeCell ref="A77:A81"/>
    <mergeCell ref="H79:H80"/>
    <mergeCell ref="B49:C49"/>
    <mergeCell ref="D14:D15"/>
    <mergeCell ref="E12:E13"/>
    <mergeCell ref="E36:J36"/>
    <mergeCell ref="E45:E46"/>
    <mergeCell ref="E47:E48"/>
    <mergeCell ref="E35:J35"/>
    <mergeCell ref="G47:G48"/>
    <mergeCell ref="F47:F48"/>
    <mergeCell ref="I45:I48"/>
    <mergeCell ref="G21:H21"/>
    <mergeCell ref="I71:I72"/>
    <mergeCell ref="I73:I74"/>
    <mergeCell ref="A35:D35"/>
    <mergeCell ref="G92:H92"/>
    <mergeCell ref="A93:C93"/>
    <mergeCell ref="B81:C81"/>
    <mergeCell ref="C83:D83"/>
    <mergeCell ref="G86:H86"/>
    <mergeCell ref="F79:F80"/>
    <mergeCell ref="I86:J86"/>
    <mergeCell ref="A68:D68"/>
    <mergeCell ref="A66:D66"/>
    <mergeCell ref="E67:J67"/>
    <mergeCell ref="E68:J68"/>
    <mergeCell ref="A12:A16"/>
    <mergeCell ref="G12:G15"/>
    <mergeCell ref="D47:D48"/>
    <mergeCell ref="G54:H54"/>
    <mergeCell ref="I54:J54"/>
    <mergeCell ref="F45:F46"/>
    <mergeCell ref="A45:A49"/>
    <mergeCell ref="A39:A44"/>
    <mergeCell ref="E14:E15"/>
    <mergeCell ref="E1:J1"/>
    <mergeCell ref="B44:C44"/>
    <mergeCell ref="G45:G46"/>
    <mergeCell ref="A3:D3"/>
    <mergeCell ref="I12:I15"/>
    <mergeCell ref="E3:J3"/>
    <mergeCell ref="A6:A11"/>
    <mergeCell ref="B11:C11"/>
    <mergeCell ref="D12:D13"/>
    <mergeCell ref="H45:H46"/>
    <mergeCell ref="G39:G42"/>
    <mergeCell ref="A1:D1"/>
    <mergeCell ref="A34:D34"/>
    <mergeCell ref="A28:C28"/>
    <mergeCell ref="E8:E9"/>
    <mergeCell ref="C18:D18"/>
    <mergeCell ref="B16:C16"/>
    <mergeCell ref="I21:J21"/>
    <mergeCell ref="A2:D2"/>
    <mergeCell ref="E2:J2"/>
    <mergeCell ref="C51:D51"/>
    <mergeCell ref="H12:H13"/>
    <mergeCell ref="F14:F15"/>
    <mergeCell ref="G27:H27"/>
    <mergeCell ref="E34:J34"/>
    <mergeCell ref="A36:D36"/>
    <mergeCell ref="F12:F13"/>
  </mergeCells>
  <printOptions/>
  <pageMargins left="0.45" right="0.16" top="0.2" bottom="0.2" header="0.2" footer="0.2"/>
  <pageSetup horizontalDpi="600" verticalDpi="600" orientation="landscape" paperSize="9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4">
      <selection activeCell="E34" sqref="E34"/>
    </sheetView>
  </sheetViews>
  <sheetFormatPr defaultColWidth="10.421875" defaultRowHeight="15"/>
  <cols>
    <col min="1" max="1" width="10.28125" style="77" customWidth="1"/>
    <col min="2" max="2" width="8.7109375" style="76" customWidth="1"/>
    <col min="3" max="3" width="14.421875" style="76" customWidth="1"/>
    <col min="4" max="4" width="15.140625" style="77" customWidth="1"/>
    <col min="5" max="5" width="17.00390625" style="77" customWidth="1"/>
    <col min="6" max="6" width="18.00390625" style="77" customWidth="1"/>
    <col min="7" max="7" width="18.57421875" style="77" customWidth="1"/>
    <col min="8" max="8" width="19.57421875" style="77" customWidth="1"/>
    <col min="9" max="9" width="16.00390625" style="77" customWidth="1"/>
    <col min="10" max="10" width="12.7109375" style="77" customWidth="1"/>
    <col min="11" max="11" width="9.28125" style="77" customWidth="1"/>
    <col min="12" max="12" width="11.28125" style="77" bestFit="1" customWidth="1"/>
    <col min="13" max="16384" width="10.421875" style="77" customWidth="1"/>
  </cols>
  <sheetData>
    <row r="1" spans="1:12" s="129" customFormat="1" ht="18.75">
      <c r="A1" s="551" t="s">
        <v>3</v>
      </c>
      <c r="B1" s="551"/>
      <c r="C1" s="551"/>
      <c r="D1" s="551"/>
      <c r="E1" s="552" t="s">
        <v>61</v>
      </c>
      <c r="F1" s="552"/>
      <c r="G1" s="552"/>
      <c r="H1" s="552"/>
      <c r="I1" s="552"/>
      <c r="J1" s="552"/>
      <c r="L1" s="130">
        <v>41127</v>
      </c>
    </row>
    <row r="2" spans="1:10" ht="15.75">
      <c r="A2" s="513" t="s">
        <v>4</v>
      </c>
      <c r="B2" s="513"/>
      <c r="C2" s="513"/>
      <c r="D2" s="513"/>
      <c r="E2" s="553" t="s">
        <v>122</v>
      </c>
      <c r="F2" s="553"/>
      <c r="G2" s="553"/>
      <c r="H2" s="553"/>
      <c r="I2" s="553"/>
      <c r="J2" s="553"/>
    </row>
    <row r="3" spans="1:10" ht="15.75">
      <c r="A3" s="515" t="s">
        <v>5</v>
      </c>
      <c r="B3" s="515"/>
      <c r="C3" s="515"/>
      <c r="D3" s="515"/>
      <c r="E3" s="515" t="s">
        <v>132</v>
      </c>
      <c r="F3" s="515"/>
      <c r="G3" s="515"/>
      <c r="H3" s="515"/>
      <c r="I3" s="515"/>
      <c r="J3" s="515"/>
    </row>
    <row r="4" spans="2:8" s="129" customFormat="1" ht="18.75">
      <c r="B4" s="128"/>
      <c r="C4" s="128"/>
      <c r="F4" s="131" t="s">
        <v>38</v>
      </c>
      <c r="G4" s="132">
        <v>1</v>
      </c>
      <c r="H4" s="133">
        <f>$L$1+($G$4-1)*7</f>
        <v>41127</v>
      </c>
    </row>
    <row r="5" spans="1:10" s="83" customFormat="1" ht="19.5" customHeight="1" thickBot="1">
      <c r="A5" s="80" t="s">
        <v>0</v>
      </c>
      <c r="B5" s="80" t="s">
        <v>7</v>
      </c>
      <c r="C5" s="80" t="s">
        <v>8</v>
      </c>
      <c r="D5" s="81" t="s">
        <v>9</v>
      </c>
      <c r="E5" s="80" t="s">
        <v>10</v>
      </c>
      <c r="F5" s="80" t="s">
        <v>11</v>
      </c>
      <c r="G5" s="80" t="s">
        <v>12</v>
      </c>
      <c r="H5" s="80" t="s">
        <v>13</v>
      </c>
      <c r="I5" s="80" t="s">
        <v>14</v>
      </c>
      <c r="J5" s="82" t="s">
        <v>15</v>
      </c>
    </row>
    <row r="6" spans="1:10" s="56" customFormat="1" ht="22.5" customHeight="1">
      <c r="A6" s="529" t="s">
        <v>1</v>
      </c>
      <c r="B6" s="84">
        <v>1</v>
      </c>
      <c r="C6" s="84" t="s">
        <v>16</v>
      </c>
      <c r="D6" s="554" t="s">
        <v>160</v>
      </c>
      <c r="F6" s="554" t="s">
        <v>160</v>
      </c>
      <c r="H6" s="280"/>
      <c r="I6" s="135"/>
      <c r="J6" s="163"/>
    </row>
    <row r="7" spans="1:10" s="56" customFormat="1" ht="24" customHeight="1">
      <c r="A7" s="546"/>
      <c r="B7" s="86">
        <v>2</v>
      </c>
      <c r="C7" s="86" t="s">
        <v>17</v>
      </c>
      <c r="D7" s="555"/>
      <c r="E7" s="52"/>
      <c r="F7" s="555"/>
      <c r="G7" s="113"/>
      <c r="H7" s="162"/>
      <c r="I7" s="156"/>
      <c r="J7" s="52"/>
    </row>
    <row r="8" spans="1:10" s="56" customFormat="1" ht="24" customHeight="1">
      <c r="A8" s="546"/>
      <c r="B8" s="86">
        <v>3</v>
      </c>
      <c r="C8" s="86" t="s">
        <v>18</v>
      </c>
      <c r="D8" s="50"/>
      <c r="E8" s="244"/>
      <c r="F8" s="115"/>
      <c r="G8" s="161"/>
      <c r="H8" s="162"/>
      <c r="I8" s="115"/>
      <c r="J8" s="50"/>
    </row>
    <row r="9" spans="1:10" s="56" customFormat="1" ht="30" customHeight="1">
      <c r="A9" s="546"/>
      <c r="B9" s="87">
        <v>4</v>
      </c>
      <c r="C9" s="87" t="s">
        <v>19</v>
      </c>
      <c r="D9" s="50"/>
      <c r="E9" s="162"/>
      <c r="F9" s="51"/>
      <c r="G9" s="158"/>
      <c r="H9" s="124"/>
      <c r="I9" s="50"/>
      <c r="J9" s="50"/>
    </row>
    <row r="10" spans="1:10" s="56" customFormat="1" ht="24.75" customHeight="1" thickBot="1">
      <c r="A10" s="546"/>
      <c r="B10" s="86">
        <v>5</v>
      </c>
      <c r="C10" s="87" t="s">
        <v>20</v>
      </c>
      <c r="D10" s="85"/>
      <c r="E10" s="50"/>
      <c r="F10" s="54"/>
      <c r="G10" s="54"/>
      <c r="H10" s="50"/>
      <c r="I10" s="54"/>
      <c r="J10" s="54"/>
    </row>
    <row r="11" spans="1:10" s="56" customFormat="1" ht="36" customHeight="1" thickBot="1">
      <c r="A11" s="546"/>
      <c r="B11" s="547" t="s">
        <v>21</v>
      </c>
      <c r="C11" s="548"/>
      <c r="D11" s="88"/>
      <c r="E11" s="89"/>
      <c r="F11" s="55"/>
      <c r="G11" s="110"/>
      <c r="H11" s="91"/>
      <c r="I11" s="55"/>
      <c r="J11" s="90"/>
    </row>
    <row r="12" spans="1:10" s="56" customFormat="1" ht="27" customHeight="1">
      <c r="A12" s="528" t="s">
        <v>2</v>
      </c>
      <c r="B12" s="84">
        <v>1</v>
      </c>
      <c r="C12" s="84" t="s">
        <v>22</v>
      </c>
      <c r="D12" s="556" t="s">
        <v>321</v>
      </c>
      <c r="E12" s="516" t="s">
        <v>297</v>
      </c>
      <c r="F12" s="556" t="s">
        <v>322</v>
      </c>
      <c r="G12" s="516" t="s">
        <v>297</v>
      </c>
      <c r="H12" s="516" t="s">
        <v>297</v>
      </c>
      <c r="I12" s="493"/>
      <c r="J12" s="495"/>
    </row>
    <row r="13" spans="1:10" s="56" customFormat="1" ht="24.75" customHeight="1">
      <c r="A13" s="528"/>
      <c r="B13" s="86">
        <v>2</v>
      </c>
      <c r="C13" s="86" t="s">
        <v>23</v>
      </c>
      <c r="D13" s="556"/>
      <c r="E13" s="517"/>
      <c r="F13" s="556"/>
      <c r="G13" s="517"/>
      <c r="H13" s="517"/>
      <c r="I13" s="494"/>
      <c r="J13" s="496"/>
    </row>
    <row r="14" spans="1:10" s="56" customFormat="1" ht="24.75" customHeight="1">
      <c r="A14" s="528"/>
      <c r="B14" s="86">
        <v>3</v>
      </c>
      <c r="C14" s="86" t="s">
        <v>24</v>
      </c>
      <c r="D14" s="494"/>
      <c r="E14" s="494"/>
      <c r="F14" s="494"/>
      <c r="G14" s="494"/>
      <c r="H14" s="494"/>
      <c r="I14" s="494"/>
      <c r="J14" s="496"/>
    </row>
    <row r="15" spans="1:10" s="56" customFormat="1" ht="30.75" customHeight="1" thickBot="1">
      <c r="A15" s="528"/>
      <c r="B15" s="86">
        <v>4</v>
      </c>
      <c r="C15" s="86" t="s">
        <v>25</v>
      </c>
      <c r="D15" s="116"/>
      <c r="E15" s="116"/>
      <c r="F15" s="159"/>
      <c r="G15" s="116"/>
      <c r="H15" s="116"/>
      <c r="I15" s="124"/>
      <c r="J15" s="497"/>
    </row>
    <row r="16" spans="1:10" s="56" customFormat="1" ht="16.5" thickBot="1">
      <c r="A16" s="529"/>
      <c r="B16" s="523" t="s">
        <v>21</v>
      </c>
      <c r="C16" s="524"/>
      <c r="D16" s="94" t="s">
        <v>306</v>
      </c>
      <c r="E16" s="57" t="s">
        <v>299</v>
      </c>
      <c r="F16" s="57" t="s">
        <v>306</v>
      </c>
      <c r="G16" s="57" t="s">
        <v>299</v>
      </c>
      <c r="H16" s="57" t="s">
        <v>299</v>
      </c>
      <c r="I16" s="57"/>
      <c r="J16" s="55"/>
    </row>
    <row r="17" spans="1:10" s="56" customFormat="1" ht="21.75" customHeight="1">
      <c r="A17" s="528" t="s">
        <v>134</v>
      </c>
      <c r="B17" s="84">
        <v>1</v>
      </c>
      <c r="C17" s="84" t="s">
        <v>135</v>
      </c>
      <c r="D17" s="530" t="s">
        <v>138</v>
      </c>
      <c r="E17" s="530" t="s">
        <v>133</v>
      </c>
      <c r="F17" s="530" t="s">
        <v>133</v>
      </c>
      <c r="G17" s="532" t="s">
        <v>133</v>
      </c>
      <c r="H17" s="521" t="s">
        <v>133</v>
      </c>
      <c r="I17" s="521" t="s">
        <v>133</v>
      </c>
      <c r="J17" s="518"/>
    </row>
    <row r="18" spans="1:10" s="56" customFormat="1" ht="24.75" customHeight="1" thickBot="1">
      <c r="A18" s="528"/>
      <c r="B18" s="86">
        <v>2</v>
      </c>
      <c r="C18" s="86" t="s">
        <v>136</v>
      </c>
      <c r="D18" s="531"/>
      <c r="E18" s="531"/>
      <c r="F18" s="531"/>
      <c r="G18" s="530"/>
      <c r="H18" s="522"/>
      <c r="I18" s="522"/>
      <c r="J18" s="519"/>
    </row>
    <row r="19" spans="1:10" s="56" customFormat="1" ht="24.75" customHeight="1" thickBot="1">
      <c r="A19" s="528"/>
      <c r="B19" s="86">
        <v>3</v>
      </c>
      <c r="C19" s="86"/>
      <c r="D19" s="247"/>
      <c r="E19" s="115"/>
      <c r="F19" s="245"/>
      <c r="G19" s="533"/>
      <c r="H19" s="522"/>
      <c r="I19" s="522"/>
      <c r="J19" s="519"/>
    </row>
    <row r="20" spans="1:10" s="56" customFormat="1" ht="16.5" thickBot="1">
      <c r="A20" s="529"/>
      <c r="B20" s="523" t="s">
        <v>21</v>
      </c>
      <c r="C20" s="524"/>
      <c r="D20" s="94"/>
      <c r="E20" s="94" t="s">
        <v>137</v>
      </c>
      <c r="F20" s="94" t="s">
        <v>137</v>
      </c>
      <c r="G20" s="94" t="s">
        <v>137</v>
      </c>
      <c r="H20" s="94" t="s">
        <v>137</v>
      </c>
      <c r="I20" s="94" t="s">
        <v>137</v>
      </c>
      <c r="J20" s="55"/>
    </row>
    <row r="21" spans="1:14" ht="13.5" customHeight="1" thickBot="1">
      <c r="A21" s="96"/>
      <c r="B21" s="97"/>
      <c r="C21" s="98"/>
      <c r="D21" s="58"/>
      <c r="E21" s="58"/>
      <c r="F21" s="58"/>
      <c r="G21" s="92"/>
      <c r="K21" s="525"/>
      <c r="L21" s="513"/>
      <c r="M21" s="513"/>
      <c r="N21" s="513"/>
    </row>
    <row r="22" spans="1:7" ht="11.25" customHeight="1">
      <c r="A22" s="536" t="s">
        <v>27</v>
      </c>
      <c r="B22" s="537"/>
      <c r="C22" s="538" t="s">
        <v>28</v>
      </c>
      <c r="D22" s="539"/>
      <c r="E22" s="540"/>
      <c r="F22" s="544" t="s">
        <v>29</v>
      </c>
      <c r="G22" s="59" t="s">
        <v>30</v>
      </c>
    </row>
    <row r="23" spans="1:14" ht="24" thickBot="1">
      <c r="A23" s="99" t="s">
        <v>31</v>
      </c>
      <c r="B23" s="100" t="s">
        <v>32</v>
      </c>
      <c r="C23" s="541"/>
      <c r="D23" s="542"/>
      <c r="E23" s="543"/>
      <c r="F23" s="545"/>
      <c r="G23" s="60"/>
      <c r="H23" s="61"/>
      <c r="I23" s="62" t="str">
        <f ca="1">"Đà Nẵng, ngày "&amp;TEXT(DAY(TODAY()),"00")&amp;" tháng "&amp;TEXT(MONTH(TODAY()),"00")&amp;" năm "&amp;YEAR(TODAY())</f>
        <v>Đà Nẵng, ngày 02 tháng 08 năm 2012</v>
      </c>
      <c r="J23" s="63"/>
      <c r="K23" s="64"/>
      <c r="M23" s="64"/>
      <c r="N23" s="64"/>
    </row>
    <row r="24" spans="1:7" ht="13.5" customHeight="1">
      <c r="A24" s="281" t="s">
        <v>55</v>
      </c>
      <c r="B24" s="282">
        <v>302</v>
      </c>
      <c r="C24" s="283" t="s">
        <v>63</v>
      </c>
      <c r="D24" s="289">
        <v>2</v>
      </c>
      <c r="E24" s="304"/>
      <c r="F24" s="285"/>
      <c r="G24" s="171"/>
    </row>
    <row r="25" spans="1:7" ht="13.5" customHeight="1">
      <c r="A25" s="257" t="s">
        <v>56</v>
      </c>
      <c r="B25" s="258">
        <v>376</v>
      </c>
      <c r="C25" s="259" t="s">
        <v>126</v>
      </c>
      <c r="D25" s="260">
        <v>3</v>
      </c>
      <c r="E25" s="284"/>
      <c r="F25" s="285" t="s">
        <v>153</v>
      </c>
      <c r="G25" s="171"/>
    </row>
    <row r="26" spans="1:7" ht="13.5" customHeight="1">
      <c r="A26" s="281" t="s">
        <v>154</v>
      </c>
      <c r="B26" s="282">
        <v>403</v>
      </c>
      <c r="C26" s="283" t="s">
        <v>155</v>
      </c>
      <c r="D26" s="289">
        <v>3</v>
      </c>
      <c r="E26" s="284"/>
      <c r="F26" s="285" t="s">
        <v>298</v>
      </c>
      <c r="G26" s="171"/>
    </row>
    <row r="27" spans="1:13" ht="13.5" customHeight="1">
      <c r="A27" s="257" t="s">
        <v>157</v>
      </c>
      <c r="B27" s="258">
        <v>384</v>
      </c>
      <c r="C27" s="259" t="s">
        <v>158</v>
      </c>
      <c r="D27" s="260">
        <v>2</v>
      </c>
      <c r="E27" s="285"/>
      <c r="F27" s="285" t="s">
        <v>156</v>
      </c>
      <c r="G27" s="193"/>
      <c r="H27" s="77" t="s">
        <v>33</v>
      </c>
      <c r="I27" s="513" t="s">
        <v>34</v>
      </c>
      <c r="J27" s="513"/>
      <c r="L27" s="514"/>
      <c r="M27" s="515"/>
    </row>
    <row r="28" spans="1:7" ht="13.5" customHeight="1">
      <c r="A28" s="281" t="s">
        <v>58</v>
      </c>
      <c r="B28" s="282">
        <v>433</v>
      </c>
      <c r="C28" s="287" t="s">
        <v>70</v>
      </c>
      <c r="D28" s="260">
        <v>3</v>
      </c>
      <c r="E28" s="285"/>
      <c r="F28" s="288" t="s">
        <v>311</v>
      </c>
      <c r="G28" s="193"/>
    </row>
    <row r="29" spans="1:7" ht="13.5" customHeight="1">
      <c r="A29" s="281" t="s">
        <v>75</v>
      </c>
      <c r="B29" s="282">
        <v>451</v>
      </c>
      <c r="C29" s="287" t="s">
        <v>159</v>
      </c>
      <c r="D29" s="260">
        <v>3</v>
      </c>
      <c r="E29" s="285"/>
      <c r="F29" s="285"/>
      <c r="G29" s="171"/>
    </row>
    <row r="30" spans="1:7" ht="12" customHeight="1">
      <c r="A30" s="290" t="s">
        <v>59</v>
      </c>
      <c r="B30" s="291">
        <v>402</v>
      </c>
      <c r="C30" s="292" t="s">
        <v>147</v>
      </c>
      <c r="D30" s="293">
        <v>2</v>
      </c>
      <c r="E30" s="294" t="s">
        <v>95</v>
      </c>
      <c r="F30" s="285"/>
      <c r="G30" s="102"/>
    </row>
    <row r="31" spans="1:7" ht="13.5" customHeight="1">
      <c r="A31" s="65"/>
      <c r="B31" s="68"/>
      <c r="C31" s="66"/>
      <c r="D31" s="67"/>
      <c r="E31" s="67"/>
      <c r="F31" s="101"/>
      <c r="G31" s="104"/>
    </row>
    <row r="32" spans="1:10" ht="13.5" customHeight="1" thickBot="1">
      <c r="A32" s="69"/>
      <c r="B32" s="70"/>
      <c r="C32" s="71"/>
      <c r="D32" s="72"/>
      <c r="E32" s="73"/>
      <c r="F32" s="105"/>
      <c r="G32" s="106"/>
      <c r="H32" s="79" t="s">
        <v>35</v>
      </c>
      <c r="I32" s="79"/>
      <c r="J32" s="79"/>
    </row>
    <row r="33" spans="1:7" ht="16.5" thickBot="1">
      <c r="A33" s="534" t="s">
        <v>36</v>
      </c>
      <c r="B33" s="535"/>
      <c r="C33" s="535"/>
      <c r="D33" s="72"/>
      <c r="E33" s="72"/>
      <c r="F33" s="74">
        <v>17</v>
      </c>
      <c r="G33" s="75"/>
    </row>
    <row r="34" spans="2:3" s="79" customFormat="1" ht="15.75">
      <c r="B34" s="78"/>
      <c r="C34" s="78"/>
    </row>
  </sheetData>
  <sheetProtection/>
  <mergeCells count="34">
    <mergeCell ref="A1:D1"/>
    <mergeCell ref="E1:J1"/>
    <mergeCell ref="A2:D2"/>
    <mergeCell ref="E2:J2"/>
    <mergeCell ref="A3:D3"/>
    <mergeCell ref="E3:J3"/>
    <mergeCell ref="A6:A11"/>
    <mergeCell ref="B11:C11"/>
    <mergeCell ref="A12:A16"/>
    <mergeCell ref="D6:D7"/>
    <mergeCell ref="F6:F7"/>
    <mergeCell ref="E12:E13"/>
    <mergeCell ref="D12:D13"/>
    <mergeCell ref="F12:F13"/>
    <mergeCell ref="L27:M27"/>
    <mergeCell ref="A33:C33"/>
    <mergeCell ref="H17:H19"/>
    <mergeCell ref="I17:I19"/>
    <mergeCell ref="J17:J19"/>
    <mergeCell ref="B20:C20"/>
    <mergeCell ref="K21:L21"/>
    <mergeCell ref="M21:N21"/>
    <mergeCell ref="A17:A20"/>
    <mergeCell ref="D17:D18"/>
    <mergeCell ref="G12:G13"/>
    <mergeCell ref="H12:H13"/>
    <mergeCell ref="A22:B22"/>
    <mergeCell ref="C22:E23"/>
    <mergeCell ref="F22:F23"/>
    <mergeCell ref="I27:J27"/>
    <mergeCell ref="B16:C16"/>
    <mergeCell ref="E17:E18"/>
    <mergeCell ref="F17:F18"/>
    <mergeCell ref="G17:G19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4">
      <selection activeCell="F6" sqref="F6:F7"/>
    </sheetView>
  </sheetViews>
  <sheetFormatPr defaultColWidth="10.421875" defaultRowHeight="15"/>
  <cols>
    <col min="1" max="1" width="10.28125" style="77" customWidth="1"/>
    <col min="2" max="2" width="8.7109375" style="76" customWidth="1"/>
    <col min="3" max="3" width="14.421875" style="76" customWidth="1"/>
    <col min="4" max="4" width="16.00390625" style="77" customWidth="1"/>
    <col min="5" max="6" width="17.00390625" style="77" customWidth="1"/>
    <col min="7" max="7" width="20.00390625" style="77" customWidth="1"/>
    <col min="8" max="8" width="15.00390625" style="77" customWidth="1"/>
    <col min="9" max="9" width="16.00390625" style="77" customWidth="1"/>
    <col min="10" max="10" width="12.7109375" style="77" customWidth="1"/>
    <col min="11" max="11" width="9.28125" style="77" customWidth="1"/>
    <col min="12" max="12" width="11.28125" style="77" bestFit="1" customWidth="1"/>
    <col min="13" max="16384" width="10.421875" style="77" customWidth="1"/>
  </cols>
  <sheetData>
    <row r="1" spans="1:12" s="129" customFormat="1" ht="18.75">
      <c r="A1" s="551" t="s">
        <v>3</v>
      </c>
      <c r="B1" s="551"/>
      <c r="C1" s="551"/>
      <c r="D1" s="551"/>
      <c r="E1" s="552" t="s">
        <v>61</v>
      </c>
      <c r="F1" s="552"/>
      <c r="G1" s="552"/>
      <c r="H1" s="552"/>
      <c r="I1" s="552"/>
      <c r="J1" s="552"/>
      <c r="L1" s="130">
        <v>41127</v>
      </c>
    </row>
    <row r="2" spans="1:10" ht="15.75">
      <c r="A2" s="513" t="s">
        <v>4</v>
      </c>
      <c r="B2" s="513"/>
      <c r="C2" s="513"/>
      <c r="D2" s="513"/>
      <c r="E2" s="553" t="s">
        <v>122</v>
      </c>
      <c r="F2" s="553"/>
      <c r="G2" s="553"/>
      <c r="H2" s="553"/>
      <c r="I2" s="553"/>
      <c r="J2" s="553"/>
    </row>
    <row r="3" spans="1:10" ht="15.75">
      <c r="A3" s="515" t="s">
        <v>5</v>
      </c>
      <c r="B3" s="515"/>
      <c r="C3" s="515"/>
      <c r="D3" s="515"/>
      <c r="E3" s="515" t="s">
        <v>46</v>
      </c>
      <c r="F3" s="515"/>
      <c r="G3" s="515"/>
      <c r="H3" s="515"/>
      <c r="I3" s="515"/>
      <c r="J3" s="515"/>
    </row>
    <row r="4" spans="2:8" s="129" customFormat="1" ht="18.75">
      <c r="B4" s="128"/>
      <c r="C4" s="128"/>
      <c r="F4" s="131" t="s">
        <v>38</v>
      </c>
      <c r="G4" s="132">
        <v>1</v>
      </c>
      <c r="H4" s="133">
        <f>$L$1+($G$4-1)*7</f>
        <v>41127</v>
      </c>
    </row>
    <row r="5" spans="1:10" s="83" customFormat="1" ht="19.5" customHeight="1" thickBot="1">
      <c r="A5" s="80" t="s">
        <v>0</v>
      </c>
      <c r="B5" s="80" t="s">
        <v>7</v>
      </c>
      <c r="C5" s="80" t="s">
        <v>8</v>
      </c>
      <c r="D5" s="81" t="s">
        <v>9</v>
      </c>
      <c r="E5" s="80" t="s">
        <v>10</v>
      </c>
      <c r="F5" s="80" t="s">
        <v>11</v>
      </c>
      <c r="G5" s="80" t="s">
        <v>12</v>
      </c>
      <c r="H5" s="80" t="s">
        <v>13</v>
      </c>
      <c r="I5" s="80" t="s">
        <v>14</v>
      </c>
      <c r="J5" s="82" t="s">
        <v>15</v>
      </c>
    </row>
    <row r="6" spans="1:14" s="56" customFormat="1" ht="29.25" customHeight="1">
      <c r="A6" s="529" t="s">
        <v>1</v>
      </c>
      <c r="B6" s="84">
        <v>1</v>
      </c>
      <c r="C6" s="84" t="s">
        <v>16</v>
      </c>
      <c r="D6" s="557" t="s">
        <v>305</v>
      </c>
      <c r="E6" s="561" t="s">
        <v>318</v>
      </c>
      <c r="F6" s="560"/>
      <c r="H6" s="242"/>
      <c r="I6" s="120" t="s">
        <v>165</v>
      </c>
      <c r="J6" s="49"/>
      <c r="N6" s="561"/>
    </row>
    <row r="7" spans="1:14" s="56" customFormat="1" ht="24" customHeight="1">
      <c r="A7" s="546"/>
      <c r="B7" s="86">
        <v>2</v>
      </c>
      <c r="C7" s="86" t="s">
        <v>17</v>
      </c>
      <c r="D7" s="558"/>
      <c r="E7" s="562"/>
      <c r="F7" s="533"/>
      <c r="H7" s="246"/>
      <c r="I7" s="279"/>
      <c r="J7" s="52"/>
      <c r="N7" s="562"/>
    </row>
    <row r="8" spans="1:14" s="56" customFormat="1" ht="24" customHeight="1">
      <c r="A8" s="546"/>
      <c r="B8" s="86">
        <v>3</v>
      </c>
      <c r="C8" s="86" t="s">
        <v>18</v>
      </c>
      <c r="D8" s="517" t="s">
        <v>217</v>
      </c>
      <c r="E8" s="517" t="s">
        <v>217</v>
      </c>
      <c r="F8" s="517" t="s">
        <v>217</v>
      </c>
      <c r="G8" s="517" t="s">
        <v>217</v>
      </c>
      <c r="H8" s="517" t="s">
        <v>217</v>
      </c>
      <c r="I8" s="517" t="s">
        <v>217</v>
      </c>
      <c r="J8" s="50"/>
      <c r="N8" s="562"/>
    </row>
    <row r="9" spans="1:10" s="56" customFormat="1" ht="55.5" customHeight="1">
      <c r="A9" s="546"/>
      <c r="B9" s="87">
        <v>4</v>
      </c>
      <c r="C9" s="87" t="s">
        <v>19</v>
      </c>
      <c r="D9" s="559"/>
      <c r="E9" s="559"/>
      <c r="F9" s="559"/>
      <c r="G9" s="559"/>
      <c r="H9" s="559"/>
      <c r="I9" s="559"/>
      <c r="J9" s="50"/>
    </row>
    <row r="10" spans="1:10" s="56" customFormat="1" ht="24.75" customHeight="1" thickBot="1">
      <c r="A10" s="546"/>
      <c r="B10" s="86">
        <v>5</v>
      </c>
      <c r="C10" s="87" t="s">
        <v>20</v>
      </c>
      <c r="D10" s="243"/>
      <c r="E10" s="243"/>
      <c r="F10" s="243"/>
      <c r="G10" s="243"/>
      <c r="H10" s="243"/>
      <c r="I10" s="243"/>
      <c r="J10" s="243"/>
    </row>
    <row r="11" spans="1:10" s="56" customFormat="1" ht="36" customHeight="1" thickBot="1">
      <c r="A11" s="546"/>
      <c r="B11" s="547" t="s">
        <v>21</v>
      </c>
      <c r="C11" s="548"/>
      <c r="D11" s="88">
        <v>608</v>
      </c>
      <c r="E11" s="92">
        <v>608</v>
      </c>
      <c r="F11" s="55">
        <v>608</v>
      </c>
      <c r="G11" s="181">
        <v>608</v>
      </c>
      <c r="H11" s="91">
        <v>608</v>
      </c>
      <c r="I11" s="55">
        <v>608</v>
      </c>
      <c r="J11" s="90"/>
    </row>
    <row r="12" spans="1:10" s="56" customFormat="1" ht="21.75" customHeight="1">
      <c r="A12" s="528" t="s">
        <v>2</v>
      </c>
      <c r="B12" s="84">
        <v>1</v>
      </c>
      <c r="C12" s="84" t="s">
        <v>22</v>
      </c>
      <c r="G12" s="565" t="s">
        <v>210</v>
      </c>
      <c r="I12" s="565" t="s">
        <v>308</v>
      </c>
      <c r="J12" s="518"/>
    </row>
    <row r="13" spans="1:10" s="56" customFormat="1" ht="24.75" customHeight="1" thickBot="1">
      <c r="A13" s="528"/>
      <c r="B13" s="86">
        <v>2</v>
      </c>
      <c r="C13" s="86" t="s">
        <v>23</v>
      </c>
      <c r="G13" s="566"/>
      <c r="I13" s="566"/>
      <c r="J13" s="519"/>
    </row>
    <row r="14" spans="1:10" s="56" customFormat="1" ht="24.75" customHeight="1">
      <c r="A14" s="528"/>
      <c r="B14" s="86">
        <v>3</v>
      </c>
      <c r="C14" s="86" t="s">
        <v>24</v>
      </c>
      <c r="D14" s="532" t="s">
        <v>164</v>
      </c>
      <c r="E14" s="114"/>
      <c r="F14" s="563" t="s">
        <v>163</v>
      </c>
      <c r="G14" s="566"/>
      <c r="I14" s="566"/>
      <c r="J14" s="519"/>
    </row>
    <row r="15" spans="1:10" s="56" customFormat="1" ht="30.75" customHeight="1" thickBot="1">
      <c r="A15" s="528"/>
      <c r="B15" s="86">
        <v>4</v>
      </c>
      <c r="C15" s="86" t="s">
        <v>25</v>
      </c>
      <c r="D15" s="530"/>
      <c r="E15" s="115"/>
      <c r="F15" s="564"/>
      <c r="G15" s="160"/>
      <c r="H15" s="113"/>
      <c r="I15" s="506" t="s">
        <v>309</v>
      </c>
      <c r="J15" s="520"/>
    </row>
    <row r="16" spans="1:10" s="56" customFormat="1" ht="16.5" thickBot="1">
      <c r="A16" s="529"/>
      <c r="B16" s="523" t="s">
        <v>21</v>
      </c>
      <c r="C16" s="524"/>
      <c r="D16" s="94">
        <v>805</v>
      </c>
      <c r="E16" s="89"/>
      <c r="F16" s="55">
        <v>805</v>
      </c>
      <c r="G16" s="505" t="s">
        <v>251</v>
      </c>
      <c r="H16" s="55"/>
      <c r="I16" s="505" t="s">
        <v>251</v>
      </c>
      <c r="J16" s="55"/>
    </row>
    <row r="17" spans="1:10" s="56" customFormat="1" ht="21.75" customHeight="1">
      <c r="A17" s="528" t="s">
        <v>134</v>
      </c>
      <c r="B17" s="84">
        <v>1</v>
      </c>
      <c r="C17" s="84" t="s">
        <v>135</v>
      </c>
      <c r="D17" s="530"/>
      <c r="E17" s="530" t="s">
        <v>133</v>
      </c>
      <c r="F17" s="530" t="s">
        <v>133</v>
      </c>
      <c r="G17" s="532" t="s">
        <v>133</v>
      </c>
      <c r="H17" s="521" t="s">
        <v>133</v>
      </c>
      <c r="I17" s="521" t="s">
        <v>133</v>
      </c>
      <c r="J17" s="518"/>
    </row>
    <row r="18" spans="1:10" s="56" customFormat="1" ht="24.75" customHeight="1" thickBot="1">
      <c r="A18" s="528"/>
      <c r="B18" s="86">
        <v>2</v>
      </c>
      <c r="C18" s="86" t="s">
        <v>136</v>
      </c>
      <c r="D18" s="531"/>
      <c r="E18" s="531"/>
      <c r="F18" s="531"/>
      <c r="G18" s="530"/>
      <c r="H18" s="522"/>
      <c r="I18" s="522"/>
      <c r="J18" s="519"/>
    </row>
    <row r="19" spans="1:10" s="56" customFormat="1" ht="24.75" customHeight="1" thickBot="1">
      <c r="A19" s="528"/>
      <c r="B19" s="86">
        <v>3</v>
      </c>
      <c r="C19" s="86"/>
      <c r="D19" s="247"/>
      <c r="E19" s="115"/>
      <c r="F19" s="245"/>
      <c r="G19" s="533"/>
      <c r="H19" s="522"/>
      <c r="I19" s="522"/>
      <c r="J19" s="519"/>
    </row>
    <row r="20" spans="1:10" s="56" customFormat="1" ht="16.5" thickBot="1">
      <c r="A20" s="529"/>
      <c r="B20" s="523" t="s">
        <v>21</v>
      </c>
      <c r="C20" s="524"/>
      <c r="D20" s="94"/>
      <c r="E20" s="94" t="s">
        <v>137</v>
      </c>
      <c r="F20" s="94" t="s">
        <v>137</v>
      </c>
      <c r="G20" s="94" t="s">
        <v>137</v>
      </c>
      <c r="H20" s="94" t="s">
        <v>137</v>
      </c>
      <c r="I20" s="94" t="s">
        <v>137</v>
      </c>
      <c r="J20" s="55"/>
    </row>
    <row r="21" spans="1:14" ht="13.5" customHeight="1" thickBot="1">
      <c r="A21" s="96"/>
      <c r="B21" s="97"/>
      <c r="C21" s="98"/>
      <c r="D21" s="58"/>
      <c r="E21" s="58"/>
      <c r="F21" s="58"/>
      <c r="G21" s="92"/>
      <c r="K21" s="525"/>
      <c r="L21" s="513"/>
      <c r="M21" s="513"/>
      <c r="N21" s="513"/>
    </row>
    <row r="22" spans="1:7" ht="11.25" customHeight="1">
      <c r="A22" s="536" t="s">
        <v>27</v>
      </c>
      <c r="B22" s="537"/>
      <c r="C22" s="538" t="s">
        <v>28</v>
      </c>
      <c r="D22" s="539"/>
      <c r="E22" s="540"/>
      <c r="F22" s="544" t="s">
        <v>29</v>
      </c>
      <c r="G22" s="59" t="s">
        <v>30</v>
      </c>
    </row>
    <row r="23" spans="1:14" ht="24" thickBot="1">
      <c r="A23" s="99" t="s">
        <v>31</v>
      </c>
      <c r="B23" s="100" t="s">
        <v>32</v>
      </c>
      <c r="C23" s="541"/>
      <c r="D23" s="542"/>
      <c r="E23" s="543"/>
      <c r="F23" s="545"/>
      <c r="G23" s="60"/>
      <c r="H23" s="61"/>
      <c r="I23" s="62" t="str">
        <f ca="1">"Đà Nẵng, ngày "&amp;TEXT(DAY(TODAY()),"00")&amp;" tháng "&amp;TEXT(MONTH(TODAY()),"00")&amp;" năm "&amp;YEAR(TODAY())</f>
        <v>Đà Nẵng, ngày 02 tháng 08 năm 2012</v>
      </c>
      <c r="J23" s="63"/>
      <c r="K23" s="64"/>
      <c r="M23" s="64"/>
      <c r="N23" s="64"/>
    </row>
    <row r="24" spans="1:7" ht="13.5" customHeight="1">
      <c r="A24" s="172" t="s">
        <v>55</v>
      </c>
      <c r="B24" s="189">
        <v>302</v>
      </c>
      <c r="C24" s="174" t="s">
        <v>63</v>
      </c>
      <c r="D24" s="175">
        <v>2</v>
      </c>
      <c r="E24" s="190"/>
      <c r="F24" s="171"/>
      <c r="G24" s="481" t="s">
        <v>257</v>
      </c>
    </row>
    <row r="25" spans="1:7" ht="13.5" customHeight="1">
      <c r="A25" s="167" t="s">
        <v>64</v>
      </c>
      <c r="B25" s="168">
        <v>401</v>
      </c>
      <c r="C25" s="191" t="s">
        <v>65</v>
      </c>
      <c r="D25" s="170">
        <v>3</v>
      </c>
      <c r="E25" s="192"/>
      <c r="F25" s="171"/>
      <c r="G25" s="482" t="s">
        <v>258</v>
      </c>
    </row>
    <row r="26" spans="1:7" ht="13.5" customHeight="1">
      <c r="A26" s="167" t="s">
        <v>64</v>
      </c>
      <c r="B26" s="168">
        <v>384</v>
      </c>
      <c r="C26" s="191" t="s">
        <v>66</v>
      </c>
      <c r="D26" s="170">
        <v>3</v>
      </c>
      <c r="E26" s="192" t="s">
        <v>67</v>
      </c>
      <c r="F26" s="171"/>
      <c r="G26" s="482" t="s">
        <v>259</v>
      </c>
    </row>
    <row r="27" spans="1:13" ht="13.5" customHeight="1">
      <c r="A27" s="167" t="s">
        <v>90</v>
      </c>
      <c r="B27" s="168">
        <v>162</v>
      </c>
      <c r="C27" s="191" t="s">
        <v>123</v>
      </c>
      <c r="D27" s="248">
        <v>3</v>
      </c>
      <c r="E27" s="192"/>
      <c r="F27" s="171"/>
      <c r="G27" s="482"/>
      <c r="H27" s="77" t="s">
        <v>33</v>
      </c>
      <c r="I27" s="513" t="s">
        <v>34</v>
      </c>
      <c r="J27" s="513"/>
      <c r="L27" s="514"/>
      <c r="M27" s="515"/>
    </row>
    <row r="28" spans="1:7" ht="13.5" customHeight="1">
      <c r="A28" s="167" t="s">
        <v>58</v>
      </c>
      <c r="B28" s="168">
        <v>450</v>
      </c>
      <c r="C28" s="169" t="s">
        <v>68</v>
      </c>
      <c r="D28" s="170">
        <v>3</v>
      </c>
      <c r="E28" s="192"/>
      <c r="F28" s="171"/>
      <c r="G28" s="482"/>
    </row>
    <row r="29" spans="1:7" ht="13.5" customHeight="1">
      <c r="A29" s="167" t="s">
        <v>58</v>
      </c>
      <c r="B29" s="168">
        <v>433</v>
      </c>
      <c r="C29" s="169" t="s">
        <v>70</v>
      </c>
      <c r="D29" s="170">
        <v>3</v>
      </c>
      <c r="E29" s="194"/>
      <c r="F29" s="171"/>
      <c r="G29" s="482" t="s">
        <v>260</v>
      </c>
    </row>
    <row r="30" spans="1:7" ht="12" customHeight="1">
      <c r="A30" s="249" t="s">
        <v>73</v>
      </c>
      <c r="B30" s="250">
        <v>366</v>
      </c>
      <c r="C30" s="251" t="s">
        <v>124</v>
      </c>
      <c r="D30" s="170">
        <v>2</v>
      </c>
      <c r="E30" s="192"/>
      <c r="F30" s="171"/>
      <c r="G30" s="482"/>
    </row>
    <row r="31" spans="1:7" ht="22.5" customHeight="1">
      <c r="A31" s="252" t="s">
        <v>59</v>
      </c>
      <c r="B31" s="253">
        <v>401</v>
      </c>
      <c r="C31" s="254" t="s">
        <v>125</v>
      </c>
      <c r="D31" s="255">
        <v>2</v>
      </c>
      <c r="E31" s="256" t="s">
        <v>95</v>
      </c>
      <c r="F31" s="134"/>
      <c r="G31" s="482" t="s">
        <v>261</v>
      </c>
    </row>
    <row r="32" spans="1:7" ht="13.5" customHeight="1">
      <c r="A32" s="65"/>
      <c r="B32" s="68"/>
      <c r="C32" s="66"/>
      <c r="D32" s="67"/>
      <c r="E32" s="67"/>
      <c r="F32" s="101"/>
      <c r="G32" s="104"/>
    </row>
    <row r="33" spans="1:10" ht="13.5" customHeight="1" thickBot="1">
      <c r="A33" s="69"/>
      <c r="B33" s="70"/>
      <c r="C33" s="71"/>
      <c r="D33" s="72"/>
      <c r="E33" s="73"/>
      <c r="F33" s="105"/>
      <c r="G33" s="106"/>
      <c r="H33" s="79" t="s">
        <v>35</v>
      </c>
      <c r="I33" s="79"/>
      <c r="J33" s="79"/>
    </row>
    <row r="34" spans="1:7" ht="16.5" thickBot="1">
      <c r="A34" s="534" t="s">
        <v>36</v>
      </c>
      <c r="B34" s="535"/>
      <c r="C34" s="535"/>
      <c r="D34" s="72"/>
      <c r="E34" s="72"/>
      <c r="F34" s="74">
        <v>21</v>
      </c>
      <c r="G34" s="75"/>
    </row>
    <row r="35" spans="1:7" ht="15.75">
      <c r="A35" s="184"/>
      <c r="B35" s="184"/>
      <c r="C35" s="184"/>
      <c r="D35" s="67"/>
      <c r="E35" s="67"/>
      <c r="F35" s="155"/>
      <c r="G35" s="155"/>
    </row>
    <row r="36" spans="1:7" ht="15.75">
      <c r="A36" s="184"/>
      <c r="B36" s="184"/>
      <c r="C36" s="184"/>
      <c r="D36" s="67"/>
      <c r="E36" s="67"/>
      <c r="F36" s="155"/>
      <c r="G36" s="155"/>
    </row>
    <row r="37" spans="2:3" s="79" customFormat="1" ht="15.75">
      <c r="B37" s="78"/>
      <c r="C37" s="78"/>
    </row>
  </sheetData>
  <sheetProtection/>
  <mergeCells count="42">
    <mergeCell ref="A3:D3"/>
    <mergeCell ref="E3:J3"/>
    <mergeCell ref="A6:A11"/>
    <mergeCell ref="E8:E9"/>
    <mergeCell ref="A1:D1"/>
    <mergeCell ref="E1:J1"/>
    <mergeCell ref="A2:D2"/>
    <mergeCell ref="E2:J2"/>
    <mergeCell ref="B11:C11"/>
    <mergeCell ref="D8:D9"/>
    <mergeCell ref="I27:J27"/>
    <mergeCell ref="L27:M27"/>
    <mergeCell ref="A12:A16"/>
    <mergeCell ref="A34:C34"/>
    <mergeCell ref="J12:J15"/>
    <mergeCell ref="B16:C16"/>
    <mergeCell ref="K21:L21"/>
    <mergeCell ref="G12:G14"/>
    <mergeCell ref="I12:I14"/>
    <mergeCell ref="M21:N21"/>
    <mergeCell ref="A22:B22"/>
    <mergeCell ref="C22:E23"/>
    <mergeCell ref="F22:F23"/>
    <mergeCell ref="J17:J19"/>
    <mergeCell ref="A17:A20"/>
    <mergeCell ref="B20:C20"/>
    <mergeCell ref="E17:E18"/>
    <mergeCell ref="D17:D18"/>
    <mergeCell ref="F17:F18"/>
    <mergeCell ref="G17:G19"/>
    <mergeCell ref="N6:N8"/>
    <mergeCell ref="F14:F15"/>
    <mergeCell ref="G8:G9"/>
    <mergeCell ref="H8:H9"/>
    <mergeCell ref="I8:I9"/>
    <mergeCell ref="D14:D15"/>
    <mergeCell ref="H17:H19"/>
    <mergeCell ref="I17:I19"/>
    <mergeCell ref="D6:D7"/>
    <mergeCell ref="F8:F9"/>
    <mergeCell ref="F6:F7"/>
    <mergeCell ref="E6:E7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G12" sqref="G12"/>
    </sheetView>
  </sheetViews>
  <sheetFormatPr defaultColWidth="10.421875" defaultRowHeight="15"/>
  <cols>
    <col min="1" max="1" width="10.28125" style="77" customWidth="1"/>
    <col min="2" max="2" width="8.7109375" style="76" customWidth="1"/>
    <col min="3" max="3" width="14.421875" style="76" customWidth="1"/>
    <col min="4" max="4" width="15.140625" style="77" customWidth="1"/>
    <col min="5" max="5" width="17.00390625" style="77" customWidth="1"/>
    <col min="6" max="6" width="18.00390625" style="77" customWidth="1"/>
    <col min="7" max="7" width="14.7109375" style="77" customWidth="1"/>
    <col min="8" max="8" width="15.00390625" style="77" customWidth="1"/>
    <col min="9" max="9" width="16.00390625" style="77" customWidth="1"/>
    <col min="10" max="10" width="15.00390625" style="77" customWidth="1"/>
    <col min="11" max="11" width="9.28125" style="77" customWidth="1"/>
    <col min="12" max="12" width="11.28125" style="77" bestFit="1" customWidth="1"/>
    <col min="13" max="16384" width="10.421875" style="77" customWidth="1"/>
  </cols>
  <sheetData>
    <row r="1" spans="1:12" s="129" customFormat="1" ht="18.75">
      <c r="A1" s="551" t="s">
        <v>3</v>
      </c>
      <c r="B1" s="551"/>
      <c r="C1" s="551"/>
      <c r="D1" s="551"/>
      <c r="E1" s="552" t="s">
        <v>61</v>
      </c>
      <c r="F1" s="552"/>
      <c r="G1" s="552"/>
      <c r="H1" s="552"/>
      <c r="I1" s="552"/>
      <c r="J1" s="552"/>
      <c r="L1" s="130">
        <v>41127</v>
      </c>
    </row>
    <row r="2" spans="1:10" ht="15.75">
      <c r="A2" s="513" t="s">
        <v>4</v>
      </c>
      <c r="B2" s="513"/>
      <c r="C2" s="513"/>
      <c r="D2" s="513"/>
      <c r="E2" s="553" t="s">
        <v>122</v>
      </c>
      <c r="F2" s="553"/>
      <c r="G2" s="553"/>
      <c r="H2" s="553"/>
      <c r="I2" s="553"/>
      <c r="J2" s="553"/>
    </row>
    <row r="3" spans="1:10" ht="15.75">
      <c r="A3" s="515" t="s">
        <v>5</v>
      </c>
      <c r="B3" s="515"/>
      <c r="C3" s="515"/>
      <c r="D3" s="515"/>
      <c r="E3" s="515" t="s">
        <v>45</v>
      </c>
      <c r="F3" s="515"/>
      <c r="G3" s="515"/>
      <c r="H3" s="515"/>
      <c r="I3" s="515"/>
      <c r="J3" s="515"/>
    </row>
    <row r="4" spans="2:8" s="129" customFormat="1" ht="18.75">
      <c r="B4" s="128"/>
      <c r="C4" s="128"/>
      <c r="F4" s="131" t="s">
        <v>38</v>
      </c>
      <c r="G4" s="132">
        <v>1</v>
      </c>
      <c r="H4" s="133">
        <f>$L$1+($G$4-1)*7</f>
        <v>41127</v>
      </c>
    </row>
    <row r="5" spans="1:10" s="83" customFormat="1" ht="19.5" customHeight="1">
      <c r="A5" s="80" t="s">
        <v>0</v>
      </c>
      <c r="B5" s="80" t="s">
        <v>7</v>
      </c>
      <c r="C5" s="80" t="s">
        <v>8</v>
      </c>
      <c r="D5" s="81" t="s">
        <v>9</v>
      </c>
      <c r="E5" s="80" t="s">
        <v>10</v>
      </c>
      <c r="F5" s="80" t="s">
        <v>11</v>
      </c>
      <c r="G5" s="80" t="s">
        <v>12</v>
      </c>
      <c r="H5" s="80" t="s">
        <v>13</v>
      </c>
      <c r="I5" s="80" t="s">
        <v>14</v>
      </c>
      <c r="J5" s="82" t="s">
        <v>15</v>
      </c>
    </row>
    <row r="6" spans="1:10" s="56" customFormat="1" ht="22.5" customHeight="1">
      <c r="A6" s="529" t="s">
        <v>1</v>
      </c>
      <c r="B6" s="84">
        <v>1</v>
      </c>
      <c r="C6" s="84" t="s">
        <v>16</v>
      </c>
      <c r="E6" s="554" t="s">
        <v>160</v>
      </c>
      <c r="G6" s="554"/>
      <c r="H6" s="554" t="s">
        <v>160</v>
      </c>
      <c r="I6" s="560" t="s">
        <v>161</v>
      </c>
      <c r="J6" s="163"/>
    </row>
    <row r="7" spans="1:10" s="56" customFormat="1" ht="24" customHeight="1">
      <c r="A7" s="546"/>
      <c r="B7" s="86">
        <v>2</v>
      </c>
      <c r="C7" s="86" t="s">
        <v>17</v>
      </c>
      <c r="E7" s="555"/>
      <c r="G7" s="555"/>
      <c r="H7" s="555"/>
      <c r="I7" s="530"/>
      <c r="J7" s="52"/>
    </row>
    <row r="8" spans="1:10" s="56" customFormat="1" ht="24" customHeight="1">
      <c r="A8" s="546"/>
      <c r="B8" s="86">
        <v>3</v>
      </c>
      <c r="C8" s="86" t="s">
        <v>18</v>
      </c>
      <c r="D8" s="546"/>
      <c r="E8" s="572" t="s">
        <v>162</v>
      </c>
      <c r="G8" s="555"/>
      <c r="H8" s="572" t="s">
        <v>162</v>
      </c>
      <c r="I8" s="530"/>
      <c r="J8" s="50"/>
    </row>
    <row r="9" spans="1:10" s="56" customFormat="1" ht="30" customHeight="1">
      <c r="A9" s="546"/>
      <c r="B9" s="87">
        <v>4</v>
      </c>
      <c r="C9" s="87" t="s">
        <v>19</v>
      </c>
      <c r="D9" s="573"/>
      <c r="E9" s="572"/>
      <c r="G9" s="158"/>
      <c r="H9" s="572"/>
      <c r="I9" s="530"/>
      <c r="J9" s="50"/>
    </row>
    <row r="10" spans="1:10" s="56" customFormat="1" ht="24.75" customHeight="1" thickBot="1">
      <c r="A10" s="546"/>
      <c r="B10" s="86">
        <v>5</v>
      </c>
      <c r="C10" s="87" t="s">
        <v>20</v>
      </c>
      <c r="D10" s="85"/>
      <c r="E10" s="50"/>
      <c r="F10" s="54"/>
      <c r="G10" s="54"/>
      <c r="H10" s="50"/>
      <c r="I10" s="120" t="s">
        <v>165</v>
      </c>
      <c r="J10" s="54"/>
    </row>
    <row r="11" spans="1:10" s="56" customFormat="1" ht="36" customHeight="1" thickBot="1">
      <c r="A11" s="546"/>
      <c r="B11" s="547" t="s">
        <v>21</v>
      </c>
      <c r="C11" s="548"/>
      <c r="D11" s="503"/>
      <c r="E11" s="504">
        <v>805</v>
      </c>
      <c r="F11" s="55"/>
      <c r="G11" s="512"/>
      <c r="H11" s="511" t="s">
        <v>241</v>
      </c>
      <c r="I11" s="501" t="s">
        <v>208</v>
      </c>
      <c r="J11" s="90"/>
    </row>
    <row r="12" spans="1:10" s="56" customFormat="1" ht="30" customHeight="1">
      <c r="A12" s="528" t="s">
        <v>2</v>
      </c>
      <c r="B12" s="84">
        <v>1</v>
      </c>
      <c r="C12" s="84" t="s">
        <v>22</v>
      </c>
      <c r="D12" s="556" t="s">
        <v>323</v>
      </c>
      <c r="E12" s="556" t="s">
        <v>324</v>
      </c>
      <c r="F12" s="569" t="s">
        <v>323</v>
      </c>
      <c r="H12" s="570"/>
      <c r="I12" s="556" t="s">
        <v>319</v>
      </c>
      <c r="J12" s="518"/>
    </row>
    <row r="13" spans="1:10" s="56" customFormat="1" ht="24.75" customHeight="1">
      <c r="A13" s="528"/>
      <c r="B13" s="86">
        <v>2</v>
      </c>
      <c r="C13" s="86" t="s">
        <v>23</v>
      </c>
      <c r="D13" s="556"/>
      <c r="E13" s="556"/>
      <c r="F13" s="569"/>
      <c r="H13" s="571"/>
      <c r="I13" s="556"/>
      <c r="J13" s="519"/>
    </row>
    <row r="14" spans="1:10" s="56" customFormat="1" ht="24.75" customHeight="1">
      <c r="A14" s="528"/>
      <c r="B14" s="86">
        <v>3</v>
      </c>
      <c r="C14" s="86" t="s">
        <v>24</v>
      </c>
      <c r="D14" s="567" t="s">
        <v>325</v>
      </c>
      <c r="E14" s="567" t="s">
        <v>325</v>
      </c>
      <c r="F14" s="567" t="s">
        <v>325</v>
      </c>
      <c r="G14" s="567" t="s">
        <v>325</v>
      </c>
      <c r="H14" s="567" t="s">
        <v>325</v>
      </c>
      <c r="I14" s="567" t="s">
        <v>325</v>
      </c>
      <c r="J14" s="519"/>
    </row>
    <row r="15" spans="1:10" s="56" customFormat="1" ht="47.25" customHeight="1" thickBot="1">
      <c r="A15" s="528"/>
      <c r="B15" s="86">
        <v>4</v>
      </c>
      <c r="C15" s="86" t="s">
        <v>25</v>
      </c>
      <c r="D15" s="568"/>
      <c r="E15" s="568"/>
      <c r="F15" s="568"/>
      <c r="G15" s="568"/>
      <c r="H15" s="568"/>
      <c r="I15" s="568"/>
      <c r="J15" s="520"/>
    </row>
    <row r="16" spans="1:10" s="56" customFormat="1" ht="16.5" thickBot="1">
      <c r="A16" s="529"/>
      <c r="B16" s="523" t="s">
        <v>21</v>
      </c>
      <c r="C16" s="524"/>
      <c r="D16" s="94">
        <v>608</v>
      </c>
      <c r="E16" s="57">
        <v>608</v>
      </c>
      <c r="F16" s="57">
        <v>608</v>
      </c>
      <c r="G16" s="57">
        <v>608</v>
      </c>
      <c r="H16" s="57">
        <v>608</v>
      </c>
      <c r="I16" s="57">
        <v>608</v>
      </c>
      <c r="J16" s="55"/>
    </row>
    <row r="17" spans="1:10" s="56" customFormat="1" ht="21.75" customHeight="1">
      <c r="A17" s="528" t="s">
        <v>134</v>
      </c>
      <c r="B17" s="84">
        <v>1</v>
      </c>
      <c r="C17" s="84" t="s">
        <v>135</v>
      </c>
      <c r="D17" s="530"/>
      <c r="E17" s="530" t="s">
        <v>133</v>
      </c>
      <c r="F17" s="530" t="s">
        <v>133</v>
      </c>
      <c r="G17" s="532" t="s">
        <v>133</v>
      </c>
      <c r="H17" s="521" t="s">
        <v>133</v>
      </c>
      <c r="I17" s="521" t="s">
        <v>133</v>
      </c>
      <c r="J17" s="518"/>
    </row>
    <row r="18" spans="1:10" s="56" customFormat="1" ht="24.75" customHeight="1" thickBot="1">
      <c r="A18" s="528"/>
      <c r="B18" s="86">
        <v>2</v>
      </c>
      <c r="C18" s="86" t="s">
        <v>136</v>
      </c>
      <c r="D18" s="531"/>
      <c r="E18" s="531"/>
      <c r="F18" s="531"/>
      <c r="G18" s="530"/>
      <c r="H18" s="522"/>
      <c r="I18" s="522"/>
      <c r="J18" s="519"/>
    </row>
    <row r="19" spans="1:10" s="56" customFormat="1" ht="24.75" customHeight="1" thickBot="1">
      <c r="A19" s="528"/>
      <c r="B19" s="86">
        <v>3</v>
      </c>
      <c r="C19" s="86"/>
      <c r="D19" s="247"/>
      <c r="E19" s="115"/>
      <c r="F19" s="245"/>
      <c r="G19" s="533"/>
      <c r="H19" s="522"/>
      <c r="I19" s="522"/>
      <c r="J19" s="519"/>
    </row>
    <row r="20" spans="1:10" s="56" customFormat="1" ht="16.5" thickBot="1">
      <c r="A20" s="529"/>
      <c r="B20" s="523" t="s">
        <v>21</v>
      </c>
      <c r="C20" s="524"/>
      <c r="D20" s="94"/>
      <c r="E20" s="94" t="s">
        <v>137</v>
      </c>
      <c r="F20" s="94" t="s">
        <v>137</v>
      </c>
      <c r="G20" s="94" t="s">
        <v>137</v>
      </c>
      <c r="H20" s="94" t="s">
        <v>137</v>
      </c>
      <c r="I20" s="94" t="s">
        <v>137</v>
      </c>
      <c r="J20" s="55"/>
    </row>
    <row r="21" spans="1:14" ht="13.5" customHeight="1" thickBot="1">
      <c r="A21" s="96"/>
      <c r="B21" s="97"/>
      <c r="C21" s="98"/>
      <c r="D21" s="58"/>
      <c r="E21" s="58"/>
      <c r="F21" s="58"/>
      <c r="G21" s="92"/>
      <c r="K21" s="525"/>
      <c r="L21" s="513"/>
      <c r="M21" s="513"/>
      <c r="N21" s="513"/>
    </row>
    <row r="22" spans="1:7" ht="11.25" customHeight="1">
      <c r="A22" s="536" t="s">
        <v>27</v>
      </c>
      <c r="B22" s="537"/>
      <c r="C22" s="538" t="s">
        <v>28</v>
      </c>
      <c r="D22" s="539"/>
      <c r="E22" s="540"/>
      <c r="F22" s="544" t="s">
        <v>29</v>
      </c>
      <c r="G22" s="59" t="s">
        <v>30</v>
      </c>
    </row>
    <row r="23" spans="1:14" ht="24" thickBot="1">
      <c r="A23" s="99" t="s">
        <v>31</v>
      </c>
      <c r="B23" s="100" t="s">
        <v>32</v>
      </c>
      <c r="C23" s="541"/>
      <c r="D23" s="542"/>
      <c r="E23" s="543"/>
      <c r="F23" s="545"/>
      <c r="G23" s="60"/>
      <c r="H23" s="61"/>
      <c r="I23" s="62" t="str">
        <f ca="1">"Đà Nẵng, ngày "&amp;TEXT(DAY(TODAY()),"00")&amp;" tháng "&amp;TEXT(MONTH(TODAY()),"00")&amp;" năm "&amp;YEAR(TODAY())</f>
        <v>Đà Nẵng, ngày 02 tháng 08 năm 2012</v>
      </c>
      <c r="J23" s="63"/>
      <c r="K23" s="64"/>
      <c r="M23" s="64"/>
      <c r="N23" s="64"/>
    </row>
    <row r="24" spans="1:7" ht="13.5" customHeight="1">
      <c r="A24" s="172" t="s">
        <v>55</v>
      </c>
      <c r="B24" s="173">
        <v>302</v>
      </c>
      <c r="C24" s="174" t="s">
        <v>63</v>
      </c>
      <c r="D24" s="164">
        <v>2</v>
      </c>
      <c r="E24" s="190"/>
      <c r="F24" s="171"/>
      <c r="G24" s="482" t="s">
        <v>262</v>
      </c>
    </row>
    <row r="25" spans="1:7" ht="13.5" customHeight="1">
      <c r="A25" s="167" t="s">
        <v>71</v>
      </c>
      <c r="B25" s="168">
        <v>403</v>
      </c>
      <c r="C25" s="165" t="s">
        <v>72</v>
      </c>
      <c r="D25" s="166">
        <v>3</v>
      </c>
      <c r="E25" s="192" t="s">
        <v>67</v>
      </c>
      <c r="F25" s="171"/>
      <c r="G25" s="482"/>
    </row>
    <row r="26" spans="1:7" ht="13.5" customHeight="1">
      <c r="A26" s="257" t="s">
        <v>56</v>
      </c>
      <c r="B26" s="258">
        <v>376</v>
      </c>
      <c r="C26" s="259" t="s">
        <v>126</v>
      </c>
      <c r="D26" s="260">
        <v>3</v>
      </c>
      <c r="E26" s="195" t="s">
        <v>74</v>
      </c>
      <c r="F26" s="171"/>
      <c r="G26" s="482"/>
    </row>
    <row r="27" spans="1:13" ht="13.5" customHeight="1">
      <c r="A27" s="261" t="s">
        <v>127</v>
      </c>
      <c r="B27" s="262">
        <v>101</v>
      </c>
      <c r="C27" s="228" t="s">
        <v>128</v>
      </c>
      <c r="D27" s="179">
        <v>2</v>
      </c>
      <c r="E27" s="227"/>
      <c r="F27" s="171"/>
      <c r="G27" s="482"/>
      <c r="H27" s="77" t="s">
        <v>33</v>
      </c>
      <c r="I27" s="513" t="s">
        <v>34</v>
      </c>
      <c r="J27" s="513"/>
      <c r="L27" s="514"/>
      <c r="M27" s="515"/>
    </row>
    <row r="28" spans="1:7" ht="13.5" customHeight="1">
      <c r="A28" s="167" t="s">
        <v>58</v>
      </c>
      <c r="B28" s="168">
        <v>433</v>
      </c>
      <c r="C28" s="169" t="s">
        <v>70</v>
      </c>
      <c r="D28" s="170">
        <v>3</v>
      </c>
      <c r="E28" s="194"/>
      <c r="F28" s="171"/>
      <c r="G28" s="482" t="s">
        <v>260</v>
      </c>
    </row>
    <row r="29" spans="1:7" ht="13.5" customHeight="1">
      <c r="A29" s="167" t="s">
        <v>75</v>
      </c>
      <c r="B29" s="168">
        <v>450</v>
      </c>
      <c r="C29" s="169" t="s">
        <v>76</v>
      </c>
      <c r="D29" s="170">
        <v>3</v>
      </c>
      <c r="E29" s="194"/>
      <c r="F29" s="171"/>
      <c r="G29" s="482"/>
    </row>
    <row r="30" spans="1:7" ht="12" customHeight="1">
      <c r="A30" s="263" t="s">
        <v>105</v>
      </c>
      <c r="B30" s="264">
        <v>424</v>
      </c>
      <c r="C30" s="265" t="s">
        <v>129</v>
      </c>
      <c r="D30" s="266">
        <v>3</v>
      </c>
      <c r="E30" s="267" t="s">
        <v>67</v>
      </c>
      <c r="F30" s="134"/>
      <c r="G30" s="482"/>
    </row>
    <row r="31" spans="1:7" ht="22.5" customHeight="1">
      <c r="A31" s="252" t="s">
        <v>59</v>
      </c>
      <c r="B31" s="253">
        <v>401</v>
      </c>
      <c r="C31" s="254" t="s">
        <v>125</v>
      </c>
      <c r="D31" s="255">
        <v>2</v>
      </c>
      <c r="E31" s="256" t="s">
        <v>95</v>
      </c>
      <c r="F31" s="134"/>
      <c r="G31" s="482" t="s">
        <v>263</v>
      </c>
    </row>
    <row r="32" spans="1:7" ht="13.5" customHeight="1">
      <c r="A32" s="65"/>
      <c r="B32" s="68"/>
      <c r="C32" s="66"/>
      <c r="D32" s="67"/>
      <c r="E32" s="67"/>
      <c r="F32" s="101"/>
      <c r="G32" s="104"/>
    </row>
    <row r="33" spans="1:10" ht="13.5" customHeight="1" thickBot="1">
      <c r="A33" s="69"/>
      <c r="B33" s="70"/>
      <c r="C33" s="71"/>
      <c r="D33" s="72"/>
      <c r="E33" s="73"/>
      <c r="F33" s="105"/>
      <c r="G33" s="106"/>
      <c r="H33" s="79" t="s">
        <v>35</v>
      </c>
      <c r="I33" s="79"/>
      <c r="J33" s="79"/>
    </row>
    <row r="34" spans="1:7" ht="16.5" thickBot="1">
      <c r="A34" s="534" t="s">
        <v>36</v>
      </c>
      <c r="B34" s="535"/>
      <c r="C34" s="535"/>
      <c r="D34" s="72"/>
      <c r="E34" s="72"/>
      <c r="F34" s="74">
        <v>17</v>
      </c>
      <c r="G34" s="75"/>
    </row>
    <row r="35" spans="2:3" s="79" customFormat="1" ht="15.75">
      <c r="B35" s="78"/>
      <c r="C35" s="78"/>
    </row>
  </sheetData>
  <sheetProtection/>
  <mergeCells count="46">
    <mergeCell ref="A6:A11"/>
    <mergeCell ref="B11:C11"/>
    <mergeCell ref="H8:H9"/>
    <mergeCell ref="E6:E7"/>
    <mergeCell ref="H6:H7"/>
    <mergeCell ref="A3:D3"/>
    <mergeCell ref="E3:J3"/>
    <mergeCell ref="I6:I9"/>
    <mergeCell ref="D8:D9"/>
    <mergeCell ref="E8:E9"/>
    <mergeCell ref="A1:D1"/>
    <mergeCell ref="E1:J1"/>
    <mergeCell ref="A2:D2"/>
    <mergeCell ref="E2:J2"/>
    <mergeCell ref="L27:M27"/>
    <mergeCell ref="K21:L21"/>
    <mergeCell ref="J17:J19"/>
    <mergeCell ref="F14:F15"/>
    <mergeCell ref="G14:G15"/>
    <mergeCell ref="H14:H15"/>
    <mergeCell ref="A34:C34"/>
    <mergeCell ref="A12:A16"/>
    <mergeCell ref="B16:C16"/>
    <mergeCell ref="M21:N21"/>
    <mergeCell ref="A22:B22"/>
    <mergeCell ref="C22:E23"/>
    <mergeCell ref="H17:H19"/>
    <mergeCell ref="I27:J27"/>
    <mergeCell ref="F22:F23"/>
    <mergeCell ref="J12:J15"/>
    <mergeCell ref="A17:A20"/>
    <mergeCell ref="D17:D18"/>
    <mergeCell ref="E17:E18"/>
    <mergeCell ref="F17:F18"/>
    <mergeCell ref="G17:G19"/>
    <mergeCell ref="I17:I19"/>
    <mergeCell ref="B20:C20"/>
    <mergeCell ref="G6:G8"/>
    <mergeCell ref="D14:D15"/>
    <mergeCell ref="E14:E15"/>
    <mergeCell ref="I14:I15"/>
    <mergeCell ref="E12:E13"/>
    <mergeCell ref="D12:D13"/>
    <mergeCell ref="F12:F13"/>
    <mergeCell ref="I12:I13"/>
    <mergeCell ref="H12:H13"/>
  </mergeCells>
  <printOptions/>
  <pageMargins left="0.33" right="0.16" top="0.25" bottom="0.2" header="0.2" footer="0.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G14" sqref="G14:G15"/>
    </sheetView>
  </sheetViews>
  <sheetFormatPr defaultColWidth="10.421875" defaultRowHeight="15"/>
  <cols>
    <col min="1" max="1" width="10.28125" style="77" customWidth="1"/>
    <col min="2" max="2" width="8.7109375" style="76" customWidth="1"/>
    <col min="3" max="3" width="14.421875" style="76" customWidth="1"/>
    <col min="4" max="4" width="15.140625" style="77" customWidth="1"/>
    <col min="5" max="5" width="17.00390625" style="77" customWidth="1"/>
    <col min="6" max="6" width="18.00390625" style="77" customWidth="1"/>
    <col min="7" max="7" width="14.7109375" style="77" customWidth="1"/>
    <col min="8" max="8" width="15.00390625" style="77" customWidth="1"/>
    <col min="9" max="9" width="16.00390625" style="77" customWidth="1"/>
    <col min="10" max="10" width="12.7109375" style="77" customWidth="1"/>
    <col min="11" max="11" width="9.28125" style="77" customWidth="1"/>
    <col min="12" max="12" width="11.28125" style="77" bestFit="1" customWidth="1"/>
    <col min="13" max="16384" width="10.421875" style="77" customWidth="1"/>
  </cols>
  <sheetData>
    <row r="1" spans="1:12" s="129" customFormat="1" ht="18.75">
      <c r="A1" s="551" t="s">
        <v>3</v>
      </c>
      <c r="B1" s="551"/>
      <c r="C1" s="551"/>
      <c r="D1" s="551"/>
      <c r="E1" s="552" t="s">
        <v>61</v>
      </c>
      <c r="F1" s="552"/>
      <c r="G1" s="552"/>
      <c r="H1" s="552"/>
      <c r="I1" s="552"/>
      <c r="J1" s="552"/>
      <c r="L1" s="130">
        <v>41127</v>
      </c>
    </row>
    <row r="2" spans="1:10" ht="15.75">
      <c r="A2" s="513" t="s">
        <v>4</v>
      </c>
      <c r="B2" s="513"/>
      <c r="C2" s="513"/>
      <c r="D2" s="513"/>
      <c r="E2" s="553" t="s">
        <v>122</v>
      </c>
      <c r="F2" s="553"/>
      <c r="G2" s="553"/>
      <c r="H2" s="553"/>
      <c r="I2" s="553"/>
      <c r="J2" s="553"/>
    </row>
    <row r="3" spans="1:10" ht="15.75">
      <c r="A3" s="515" t="s">
        <v>5</v>
      </c>
      <c r="B3" s="515"/>
      <c r="C3" s="515"/>
      <c r="D3" s="515"/>
      <c r="E3" s="515" t="s">
        <v>166</v>
      </c>
      <c r="F3" s="515"/>
      <c r="G3" s="515"/>
      <c r="H3" s="515"/>
      <c r="I3" s="515"/>
      <c r="J3" s="515"/>
    </row>
    <row r="4" spans="2:8" s="129" customFormat="1" ht="18.75">
      <c r="B4" s="128"/>
      <c r="C4" s="128"/>
      <c r="F4" s="131" t="s">
        <v>38</v>
      </c>
      <c r="G4" s="132">
        <v>1</v>
      </c>
      <c r="H4" s="133">
        <f>$L$1+($G$4-1)*7</f>
        <v>41127</v>
      </c>
    </row>
    <row r="5" spans="1:10" s="83" customFormat="1" ht="19.5" customHeight="1" thickBot="1">
      <c r="A5" s="80" t="s">
        <v>0</v>
      </c>
      <c r="B5" s="80" t="s">
        <v>7</v>
      </c>
      <c r="C5" s="80" t="s">
        <v>8</v>
      </c>
      <c r="D5" s="81" t="s">
        <v>9</v>
      </c>
      <c r="E5" s="80" t="s">
        <v>10</v>
      </c>
      <c r="F5" s="80" t="s">
        <v>11</v>
      </c>
      <c r="G5" s="80" t="s">
        <v>12</v>
      </c>
      <c r="H5" s="80" t="s">
        <v>13</v>
      </c>
      <c r="I5" s="80" t="s">
        <v>14</v>
      </c>
      <c r="J5" s="82" t="s">
        <v>15</v>
      </c>
    </row>
    <row r="6" spans="1:10" s="56" customFormat="1" ht="15.75" customHeight="1">
      <c r="A6" s="529" t="s">
        <v>1</v>
      </c>
      <c r="B6" s="84">
        <v>1</v>
      </c>
      <c r="C6" s="84" t="s">
        <v>16</v>
      </c>
      <c r="D6" s="532" t="s">
        <v>169</v>
      </c>
      <c r="E6" s="582" t="s">
        <v>170</v>
      </c>
      <c r="F6" s="532" t="s">
        <v>62</v>
      </c>
      <c r="G6" s="532" t="s">
        <v>175</v>
      </c>
      <c r="H6" s="532" t="s">
        <v>168</v>
      </c>
      <c r="I6" s="574" t="s">
        <v>173</v>
      </c>
      <c r="J6" s="49"/>
    </row>
    <row r="7" spans="1:10" s="56" customFormat="1" ht="24" customHeight="1">
      <c r="A7" s="546"/>
      <c r="B7" s="86">
        <v>2</v>
      </c>
      <c r="C7" s="86" t="s">
        <v>17</v>
      </c>
      <c r="D7" s="530"/>
      <c r="E7" s="583"/>
      <c r="F7" s="530"/>
      <c r="G7" s="530"/>
      <c r="H7" s="530"/>
      <c r="I7" s="575"/>
      <c r="J7" s="52"/>
    </row>
    <row r="8" spans="1:10" s="56" customFormat="1" ht="24" customHeight="1">
      <c r="A8" s="546"/>
      <c r="B8" s="86">
        <v>3</v>
      </c>
      <c r="C8" s="86" t="s">
        <v>18</v>
      </c>
      <c r="D8" s="530"/>
      <c r="E8" s="583"/>
      <c r="F8" s="530"/>
      <c r="G8" s="530"/>
      <c r="H8" s="530"/>
      <c r="I8" s="575"/>
      <c r="J8" s="50"/>
    </row>
    <row r="9" spans="1:10" s="56" customFormat="1" ht="30" customHeight="1">
      <c r="A9" s="546"/>
      <c r="B9" s="87">
        <v>4</v>
      </c>
      <c r="C9" s="87" t="s">
        <v>19</v>
      </c>
      <c r="D9" s="50"/>
      <c r="E9" s="157"/>
      <c r="F9" s="161"/>
      <c r="G9" s="162"/>
      <c r="H9" s="124"/>
      <c r="I9" s="50"/>
      <c r="J9" s="50"/>
    </row>
    <row r="10" spans="1:10" s="56" customFormat="1" ht="0.75" customHeight="1" thickBot="1">
      <c r="A10" s="546"/>
      <c r="B10" s="86">
        <v>5</v>
      </c>
      <c r="C10" s="87" t="s">
        <v>20</v>
      </c>
      <c r="D10" s="85"/>
      <c r="E10" s="50"/>
      <c r="G10" s="54"/>
      <c r="H10" s="50"/>
      <c r="I10" s="54"/>
      <c r="J10" s="54"/>
    </row>
    <row r="11" spans="1:10" s="56" customFormat="1" ht="36" customHeight="1" thickBot="1">
      <c r="A11" s="546"/>
      <c r="B11" s="547" t="s">
        <v>21</v>
      </c>
      <c r="C11" s="548"/>
      <c r="D11" s="88" t="s">
        <v>292</v>
      </c>
      <c r="E11" s="88" t="s">
        <v>292</v>
      </c>
      <c r="F11" s="237" t="s">
        <v>233</v>
      </c>
      <c r="G11" s="91" t="s">
        <v>115</v>
      </c>
      <c r="H11" s="55" t="s">
        <v>209</v>
      </c>
      <c r="I11" s="90" t="s">
        <v>292</v>
      </c>
      <c r="J11" s="138"/>
    </row>
    <row r="12" spans="1:10" s="56" customFormat="1" ht="15.75" customHeight="1">
      <c r="A12" s="528" t="s">
        <v>2</v>
      </c>
      <c r="B12" s="84">
        <v>1</v>
      </c>
      <c r="C12" s="84" t="s">
        <v>22</v>
      </c>
      <c r="D12" s="560" t="s">
        <v>167</v>
      </c>
      <c r="E12" s="578" t="s">
        <v>174</v>
      </c>
      <c r="F12" s="516" t="s">
        <v>121</v>
      </c>
      <c r="G12" s="578" t="s">
        <v>174</v>
      </c>
      <c r="I12" s="576" t="s">
        <v>171</v>
      </c>
      <c r="J12" s="518"/>
    </row>
    <row r="13" spans="1:10" s="56" customFormat="1" ht="24.75" customHeight="1">
      <c r="A13" s="528"/>
      <c r="B13" s="86">
        <v>2</v>
      </c>
      <c r="C13" s="86" t="s">
        <v>23</v>
      </c>
      <c r="D13" s="530"/>
      <c r="E13" s="579"/>
      <c r="F13" s="517"/>
      <c r="G13" s="579"/>
      <c r="I13" s="577"/>
      <c r="J13" s="519"/>
    </row>
    <row r="14" spans="1:10" s="56" customFormat="1" ht="24.75" customHeight="1">
      <c r="A14" s="528"/>
      <c r="B14" s="86">
        <v>3</v>
      </c>
      <c r="C14" s="86" t="s">
        <v>24</v>
      </c>
      <c r="D14" s="530"/>
      <c r="F14" s="517"/>
      <c r="G14" s="580"/>
      <c r="H14" s="49"/>
      <c r="I14" s="113"/>
      <c r="J14" s="519"/>
    </row>
    <row r="15" spans="1:10" s="56" customFormat="1" ht="30.75" customHeight="1" thickBot="1">
      <c r="A15" s="528"/>
      <c r="B15" s="86">
        <v>4</v>
      </c>
      <c r="C15" s="86" t="s">
        <v>25</v>
      </c>
      <c r="D15" s="116"/>
      <c r="E15" s="113"/>
      <c r="F15" s="159"/>
      <c r="G15" s="581"/>
      <c r="H15" s="113"/>
      <c r="I15" s="124"/>
      <c r="J15" s="520"/>
    </row>
    <row r="16" spans="1:10" s="56" customFormat="1" ht="16.5" thickBot="1">
      <c r="A16" s="529"/>
      <c r="B16" s="523" t="s">
        <v>21</v>
      </c>
      <c r="C16" s="524"/>
      <c r="D16" s="183" t="s">
        <v>207</v>
      </c>
      <c r="E16" s="474" t="s">
        <v>116</v>
      </c>
      <c r="F16" s="95" t="s">
        <v>172</v>
      </c>
      <c r="G16" s="474" t="s">
        <v>116</v>
      </c>
      <c r="H16" s="91"/>
      <c r="I16" s="91" t="s">
        <v>172</v>
      </c>
      <c r="J16" s="55"/>
    </row>
    <row r="17" spans="1:13" ht="13.5" customHeight="1" thickBot="1">
      <c r="A17" s="96" t="s">
        <v>26</v>
      </c>
      <c r="B17" s="97"/>
      <c r="C17" s="98"/>
      <c r="D17" s="58"/>
      <c r="E17" s="58"/>
      <c r="F17" s="58"/>
      <c r="G17" s="92"/>
      <c r="K17" s="525"/>
      <c r="L17" s="513"/>
      <c r="M17" s="76"/>
    </row>
    <row r="18" spans="1:7" ht="11.25" customHeight="1">
      <c r="A18" s="536" t="s">
        <v>27</v>
      </c>
      <c r="B18" s="537"/>
      <c r="C18" s="538" t="s">
        <v>28</v>
      </c>
      <c r="D18" s="539"/>
      <c r="E18" s="540"/>
      <c r="F18" s="544" t="s">
        <v>29</v>
      </c>
      <c r="G18" s="59" t="s">
        <v>30</v>
      </c>
    </row>
    <row r="19" spans="1:13" ht="24" thickBot="1">
      <c r="A19" s="99" t="s">
        <v>31</v>
      </c>
      <c r="B19" s="100" t="s">
        <v>32</v>
      </c>
      <c r="C19" s="541"/>
      <c r="D19" s="542"/>
      <c r="E19" s="543"/>
      <c r="F19" s="545"/>
      <c r="G19" s="60"/>
      <c r="H19" s="61"/>
      <c r="I19" s="62" t="str">
        <f ca="1">"Đà Nẵng, ngày "&amp;TEXT(DAY(TODAY()),"00")&amp;" tháng "&amp;TEXT(MONTH(TODAY()),"00")&amp;" năm "&amp;YEAR(TODAY())</f>
        <v>Đà Nẵng, ngày 02 tháng 08 năm 2012</v>
      </c>
      <c r="J19" s="63"/>
      <c r="K19" s="64"/>
      <c r="M19" s="64"/>
    </row>
    <row r="20" spans="1:7" ht="13.5" customHeight="1">
      <c r="A20" s="172" t="s">
        <v>64</v>
      </c>
      <c r="B20" s="173">
        <v>401</v>
      </c>
      <c r="C20" s="268" t="s">
        <v>65</v>
      </c>
      <c r="D20" s="233">
        <v>3</v>
      </c>
      <c r="E20" s="234"/>
      <c r="F20" s="171"/>
      <c r="G20" s="482" t="s">
        <v>264</v>
      </c>
    </row>
    <row r="21" spans="1:7" ht="13.5" customHeight="1">
      <c r="A21" s="167" t="s">
        <v>58</v>
      </c>
      <c r="B21" s="168">
        <v>303</v>
      </c>
      <c r="C21" s="176" t="s">
        <v>107</v>
      </c>
      <c r="D21" s="179">
        <v>3</v>
      </c>
      <c r="E21" s="192"/>
      <c r="F21" s="171"/>
      <c r="G21" s="482" t="s">
        <v>265</v>
      </c>
    </row>
    <row r="22" spans="1:7" ht="13.5" customHeight="1">
      <c r="A22" s="167" t="s">
        <v>96</v>
      </c>
      <c r="B22" s="180">
        <v>302</v>
      </c>
      <c r="C22" s="228" t="s">
        <v>97</v>
      </c>
      <c r="D22" s="179">
        <v>2</v>
      </c>
      <c r="E22" s="192"/>
      <c r="F22" s="171"/>
      <c r="G22" s="482"/>
    </row>
    <row r="23" spans="1:12" ht="13.5" customHeight="1">
      <c r="A23" s="167" t="s">
        <v>73</v>
      </c>
      <c r="B23" s="168">
        <v>414</v>
      </c>
      <c r="C23" s="269" t="s">
        <v>108</v>
      </c>
      <c r="D23" s="235">
        <v>3</v>
      </c>
      <c r="E23" s="192" t="s">
        <v>67</v>
      </c>
      <c r="F23" s="171"/>
      <c r="G23" s="482" t="s">
        <v>266</v>
      </c>
      <c r="H23" s="77" t="s">
        <v>33</v>
      </c>
      <c r="I23" s="513" t="s">
        <v>34</v>
      </c>
      <c r="J23" s="513"/>
      <c r="L23" s="238"/>
    </row>
    <row r="24" spans="1:7" ht="13.5" customHeight="1">
      <c r="A24" s="167" t="s">
        <v>90</v>
      </c>
      <c r="B24" s="168">
        <v>161</v>
      </c>
      <c r="C24" s="178" t="s">
        <v>109</v>
      </c>
      <c r="D24" s="232">
        <v>2</v>
      </c>
      <c r="E24" s="227"/>
      <c r="F24" s="171"/>
      <c r="G24" s="482"/>
    </row>
    <row r="25" spans="1:7" ht="13.5" customHeight="1">
      <c r="A25" s="167" t="s">
        <v>110</v>
      </c>
      <c r="B25" s="168">
        <v>361</v>
      </c>
      <c r="C25" s="229" t="s">
        <v>111</v>
      </c>
      <c r="D25" s="232">
        <v>2</v>
      </c>
      <c r="E25" s="192"/>
      <c r="F25" s="171"/>
      <c r="G25" s="482"/>
    </row>
    <row r="26" spans="1:7" ht="12" customHeight="1">
      <c r="A26" s="167" t="s">
        <v>73</v>
      </c>
      <c r="B26" s="168">
        <v>345</v>
      </c>
      <c r="C26" s="269" t="s">
        <v>112</v>
      </c>
      <c r="D26" s="236">
        <v>1</v>
      </c>
      <c r="E26" s="192"/>
      <c r="F26" s="171"/>
      <c r="G26" s="482"/>
    </row>
    <row r="27" spans="1:7" ht="22.5" customHeight="1">
      <c r="A27" s="167" t="s">
        <v>56</v>
      </c>
      <c r="B27" s="168">
        <v>462</v>
      </c>
      <c r="C27" s="176" t="s">
        <v>101</v>
      </c>
      <c r="D27" s="177">
        <v>3</v>
      </c>
      <c r="E27" s="230"/>
      <c r="F27" s="171"/>
      <c r="G27" s="482" t="s">
        <v>267</v>
      </c>
    </row>
    <row r="28" spans="1:7" ht="13.5" customHeight="1">
      <c r="A28" s="252" t="s">
        <v>59</v>
      </c>
      <c r="B28" s="253">
        <v>301</v>
      </c>
      <c r="C28" s="254" t="s">
        <v>103</v>
      </c>
      <c r="D28" s="255">
        <v>2</v>
      </c>
      <c r="E28" s="256" t="s">
        <v>95</v>
      </c>
      <c r="F28" s="171"/>
      <c r="G28" s="481" t="s">
        <v>268</v>
      </c>
    </row>
    <row r="29" spans="1:10" ht="13.5" customHeight="1" thickBot="1">
      <c r="A29" s="69"/>
      <c r="B29" s="70"/>
      <c r="C29" s="71"/>
      <c r="D29" s="72"/>
      <c r="E29" s="73"/>
      <c r="F29" s="105"/>
      <c r="G29" s="106"/>
      <c r="H29" s="79" t="s">
        <v>35</v>
      </c>
      <c r="I29" s="79"/>
      <c r="J29" s="79"/>
    </row>
    <row r="30" spans="1:7" ht="16.5" thickBot="1">
      <c r="A30" s="534" t="s">
        <v>36</v>
      </c>
      <c r="B30" s="535"/>
      <c r="C30" s="535"/>
      <c r="D30" s="72"/>
      <c r="E30" s="72"/>
      <c r="F30" s="74">
        <v>21</v>
      </c>
      <c r="G30" s="75"/>
    </row>
    <row r="31" spans="2:3" s="79" customFormat="1" ht="15.75">
      <c r="B31" s="78"/>
      <c r="C31" s="78"/>
    </row>
  </sheetData>
  <sheetProtection/>
  <mergeCells count="29">
    <mergeCell ref="F6:F8"/>
    <mergeCell ref="A6:A11"/>
    <mergeCell ref="G6:G8"/>
    <mergeCell ref="B11:C11"/>
    <mergeCell ref="D6:D8"/>
    <mergeCell ref="F12:F14"/>
    <mergeCell ref="E12:E13"/>
    <mergeCell ref="A1:D1"/>
    <mergeCell ref="E1:J1"/>
    <mergeCell ref="A2:D2"/>
    <mergeCell ref="E2:J2"/>
    <mergeCell ref="A12:A16"/>
    <mergeCell ref="A3:D3"/>
    <mergeCell ref="E3:J3"/>
    <mergeCell ref="H6:H8"/>
    <mergeCell ref="E6:E8"/>
    <mergeCell ref="D12:D14"/>
    <mergeCell ref="I6:I8"/>
    <mergeCell ref="I12:I13"/>
    <mergeCell ref="G12:G13"/>
    <mergeCell ref="K17:L17"/>
    <mergeCell ref="J12:J15"/>
    <mergeCell ref="G14:G15"/>
    <mergeCell ref="A18:B18"/>
    <mergeCell ref="C18:E19"/>
    <mergeCell ref="F18:F19"/>
    <mergeCell ref="I23:J23"/>
    <mergeCell ref="B16:C16"/>
    <mergeCell ref="A30:C30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7">
      <selection activeCell="G12" sqref="G12:G14"/>
    </sheetView>
  </sheetViews>
  <sheetFormatPr defaultColWidth="10.421875" defaultRowHeight="15"/>
  <cols>
    <col min="1" max="1" width="10.28125" style="77" customWidth="1"/>
    <col min="2" max="2" width="8.7109375" style="76" customWidth="1"/>
    <col min="3" max="3" width="14.421875" style="76" customWidth="1"/>
    <col min="4" max="4" width="15.140625" style="77" customWidth="1"/>
    <col min="5" max="5" width="17.00390625" style="77" customWidth="1"/>
    <col min="6" max="6" width="18.00390625" style="77" customWidth="1"/>
    <col min="7" max="7" width="14.7109375" style="77" customWidth="1"/>
    <col min="8" max="8" width="15.00390625" style="77" customWidth="1"/>
    <col min="9" max="9" width="16.00390625" style="77" customWidth="1"/>
    <col min="10" max="10" width="15.140625" style="77" customWidth="1"/>
    <col min="11" max="11" width="9.28125" style="77" customWidth="1"/>
    <col min="12" max="12" width="11.28125" style="77" bestFit="1" customWidth="1"/>
    <col min="13" max="16384" width="10.421875" style="77" customWidth="1"/>
  </cols>
  <sheetData>
    <row r="1" spans="1:12" s="129" customFormat="1" ht="18.75">
      <c r="A1" s="551" t="s">
        <v>3</v>
      </c>
      <c r="B1" s="551"/>
      <c r="C1" s="551"/>
      <c r="D1" s="551"/>
      <c r="E1" s="552" t="s">
        <v>61</v>
      </c>
      <c r="F1" s="552"/>
      <c r="G1" s="552"/>
      <c r="H1" s="552"/>
      <c r="I1" s="552"/>
      <c r="J1" s="552"/>
      <c r="L1" s="130">
        <v>41127</v>
      </c>
    </row>
    <row r="2" spans="1:10" ht="15.75">
      <c r="A2" s="513" t="s">
        <v>4</v>
      </c>
      <c r="B2" s="513"/>
      <c r="C2" s="513"/>
      <c r="D2" s="513"/>
      <c r="E2" s="553" t="s">
        <v>122</v>
      </c>
      <c r="F2" s="553"/>
      <c r="G2" s="553"/>
      <c r="H2" s="553"/>
      <c r="I2" s="553"/>
      <c r="J2" s="553"/>
    </row>
    <row r="3" spans="1:10" ht="15.75">
      <c r="A3" s="515" t="s">
        <v>5</v>
      </c>
      <c r="B3" s="515"/>
      <c r="C3" s="515"/>
      <c r="D3" s="515"/>
      <c r="E3" s="515" t="s">
        <v>176</v>
      </c>
      <c r="F3" s="515"/>
      <c r="G3" s="515"/>
      <c r="H3" s="515"/>
      <c r="I3" s="515"/>
      <c r="J3" s="515"/>
    </row>
    <row r="4" spans="2:8" s="129" customFormat="1" ht="18.75">
      <c r="B4" s="128"/>
      <c r="C4" s="128"/>
      <c r="F4" s="131" t="s">
        <v>38</v>
      </c>
      <c r="G4" s="132">
        <v>1</v>
      </c>
      <c r="H4" s="133">
        <f>$L$1+($G$4-1)*7</f>
        <v>41127</v>
      </c>
    </row>
    <row r="5" spans="1:10" s="83" customFormat="1" ht="19.5" customHeight="1" thickBot="1">
      <c r="A5" s="80" t="s">
        <v>0</v>
      </c>
      <c r="B5" s="80" t="s">
        <v>7</v>
      </c>
      <c r="C5" s="80" t="s">
        <v>8</v>
      </c>
      <c r="D5" s="81" t="s">
        <v>9</v>
      </c>
      <c r="E5" s="80" t="s">
        <v>10</v>
      </c>
      <c r="F5" s="80" t="s">
        <v>11</v>
      </c>
      <c r="G5" s="80" t="s">
        <v>12</v>
      </c>
      <c r="H5" s="80" t="s">
        <v>13</v>
      </c>
      <c r="I5" s="80" t="s">
        <v>14</v>
      </c>
      <c r="J5" s="82" t="s">
        <v>15</v>
      </c>
    </row>
    <row r="6" spans="1:10" s="56" customFormat="1" ht="18" customHeight="1">
      <c r="A6" s="529" t="s">
        <v>1</v>
      </c>
      <c r="B6" s="84">
        <v>1</v>
      </c>
      <c r="C6" s="84" t="s">
        <v>16</v>
      </c>
      <c r="E6" s="532"/>
      <c r="G6" s="588" t="s">
        <v>177</v>
      </c>
      <c r="H6" s="590"/>
      <c r="I6" s="560" t="s">
        <v>178</v>
      </c>
      <c r="J6" s="532" t="s">
        <v>240</v>
      </c>
    </row>
    <row r="7" spans="1:10" s="56" customFormat="1" ht="24" customHeight="1">
      <c r="A7" s="546"/>
      <c r="B7" s="86">
        <v>2</v>
      </c>
      <c r="C7" s="86" t="s">
        <v>17</v>
      </c>
      <c r="E7" s="530"/>
      <c r="G7" s="589"/>
      <c r="H7" s="522"/>
      <c r="I7" s="530"/>
      <c r="J7" s="530"/>
    </row>
    <row r="8" spans="1:10" s="56" customFormat="1" ht="24" customHeight="1">
      <c r="A8" s="546"/>
      <c r="B8" s="86">
        <v>3</v>
      </c>
      <c r="C8" s="86" t="s">
        <v>18</v>
      </c>
      <c r="E8" s="530"/>
      <c r="G8" s="307"/>
      <c r="H8" s="522"/>
      <c r="I8" s="115"/>
      <c r="J8" s="530"/>
    </row>
    <row r="9" spans="1:10" s="56" customFormat="1" ht="30" customHeight="1">
      <c r="A9" s="546"/>
      <c r="B9" s="87">
        <v>4</v>
      </c>
      <c r="C9" s="87" t="s">
        <v>19</v>
      </c>
      <c r="D9" s="308"/>
      <c r="E9" s="157"/>
      <c r="F9" s="51"/>
      <c r="G9" s="156" t="s">
        <v>179</v>
      </c>
      <c r="H9" s="124"/>
      <c r="I9" s="156" t="s">
        <v>179</v>
      </c>
      <c r="J9" s="50"/>
    </row>
    <row r="10" spans="1:10" s="56" customFormat="1" ht="24.75" customHeight="1" thickBot="1">
      <c r="A10" s="546"/>
      <c r="B10" s="86">
        <v>5</v>
      </c>
      <c r="C10" s="87" t="s">
        <v>20</v>
      </c>
      <c r="D10" s="85"/>
      <c r="E10" s="50"/>
      <c r="F10" s="54"/>
      <c r="G10" s="54"/>
      <c r="H10" s="50"/>
      <c r="I10" s="54"/>
      <c r="J10" s="54"/>
    </row>
    <row r="11" spans="1:10" s="56" customFormat="1" ht="36" customHeight="1" thickBot="1">
      <c r="A11" s="546"/>
      <c r="B11" s="547" t="s">
        <v>21</v>
      </c>
      <c r="C11" s="548"/>
      <c r="D11" s="90"/>
      <c r="E11" s="89"/>
      <c r="F11" s="55"/>
      <c r="G11" s="473" t="s">
        <v>242</v>
      </c>
      <c r="H11" s="91"/>
      <c r="I11" s="473" t="s">
        <v>242</v>
      </c>
      <c r="J11" s="474" t="s">
        <v>241</v>
      </c>
    </row>
    <row r="12" spans="1:10" s="56" customFormat="1" ht="15.75" customHeight="1">
      <c r="A12" s="528" t="s">
        <v>2</v>
      </c>
      <c r="B12" s="84">
        <v>1</v>
      </c>
      <c r="C12" s="84" t="s">
        <v>22</v>
      </c>
      <c r="D12" s="560" t="s">
        <v>239</v>
      </c>
      <c r="E12" s="532" t="s">
        <v>181</v>
      </c>
      <c r="F12" s="584" t="s">
        <v>218</v>
      </c>
      <c r="G12" s="586" t="s">
        <v>310</v>
      </c>
      <c r="H12" s="561" t="s">
        <v>180</v>
      </c>
      <c r="I12" s="576" t="s">
        <v>171</v>
      </c>
      <c r="J12" s="518"/>
    </row>
    <row r="13" spans="1:10" s="56" customFormat="1" ht="24.75" customHeight="1">
      <c r="A13" s="528"/>
      <c r="B13" s="86">
        <v>2</v>
      </c>
      <c r="C13" s="86" t="s">
        <v>23</v>
      </c>
      <c r="D13" s="530"/>
      <c r="E13" s="530"/>
      <c r="F13" s="585"/>
      <c r="G13" s="587"/>
      <c r="H13" s="562"/>
      <c r="I13" s="577"/>
      <c r="J13" s="519"/>
    </row>
    <row r="14" spans="1:10" s="56" customFormat="1" ht="24.75" customHeight="1">
      <c r="A14" s="528"/>
      <c r="B14" s="86">
        <v>3</v>
      </c>
      <c r="C14" s="86" t="s">
        <v>24</v>
      </c>
      <c r="D14" s="530"/>
      <c r="E14" s="530"/>
      <c r="F14" s="585"/>
      <c r="G14" s="587"/>
      <c r="H14" s="562"/>
      <c r="I14" s="113" t="s">
        <v>182</v>
      </c>
      <c r="J14" s="519"/>
    </row>
    <row r="15" spans="1:10" s="56" customFormat="1" ht="30.75" customHeight="1" thickBot="1">
      <c r="A15" s="528"/>
      <c r="B15" s="86">
        <v>4</v>
      </c>
      <c r="C15" s="86" t="s">
        <v>25</v>
      </c>
      <c r="D15" s="116"/>
      <c r="E15" s="113"/>
      <c r="F15" s="159"/>
      <c r="G15" s="507"/>
      <c r="H15" s="241"/>
      <c r="I15" s="124"/>
      <c r="J15" s="520"/>
    </row>
    <row r="16" spans="1:10" s="56" customFormat="1" ht="16.5" thickBot="1">
      <c r="A16" s="529"/>
      <c r="B16" s="523" t="s">
        <v>21</v>
      </c>
      <c r="C16" s="524"/>
      <c r="D16" s="94" t="s">
        <v>238</v>
      </c>
      <c r="E16" s="474" t="s">
        <v>241</v>
      </c>
      <c r="F16" s="474" t="s">
        <v>241</v>
      </c>
      <c r="G16" s="508" t="s">
        <v>244</v>
      </c>
      <c r="H16" s="474" t="s">
        <v>241</v>
      </c>
      <c r="I16" s="472" t="s">
        <v>172</v>
      </c>
      <c r="J16" s="55"/>
    </row>
    <row r="17" spans="1:14" ht="13.5" customHeight="1" thickBot="1">
      <c r="A17" s="96" t="s">
        <v>26</v>
      </c>
      <c r="B17" s="97"/>
      <c r="C17" s="98"/>
      <c r="D17" s="58"/>
      <c r="E17" s="58"/>
      <c r="F17" s="58"/>
      <c r="G17" s="92"/>
      <c r="K17" s="525"/>
      <c r="L17" s="513"/>
      <c r="M17" s="513"/>
      <c r="N17" s="513"/>
    </row>
    <row r="18" spans="1:7" ht="11.25" customHeight="1">
      <c r="A18" s="536" t="s">
        <v>27</v>
      </c>
      <c r="B18" s="537"/>
      <c r="C18" s="538" t="s">
        <v>28</v>
      </c>
      <c r="D18" s="539"/>
      <c r="E18" s="540"/>
      <c r="F18" s="544" t="s">
        <v>29</v>
      </c>
      <c r="G18" s="59" t="s">
        <v>30</v>
      </c>
    </row>
    <row r="19" spans="1:14" ht="24" thickBot="1">
      <c r="A19" s="99" t="s">
        <v>31</v>
      </c>
      <c r="B19" s="100" t="s">
        <v>32</v>
      </c>
      <c r="C19" s="541"/>
      <c r="D19" s="542"/>
      <c r="E19" s="543"/>
      <c r="F19" s="545"/>
      <c r="G19" s="60"/>
      <c r="H19" s="61"/>
      <c r="I19" s="62" t="str">
        <f ca="1">"Đà Nẵng, ngày "&amp;TEXT(DAY(TODAY()),"00")&amp;" tháng "&amp;TEXT(MONTH(TODAY()),"00")&amp;" năm "&amp;YEAR(TODAY())</f>
        <v>Đà Nẵng, ngày 02 tháng 08 năm 2012</v>
      </c>
      <c r="J19" s="63"/>
      <c r="K19" s="64"/>
      <c r="M19" s="64"/>
      <c r="N19" s="64"/>
    </row>
    <row r="20" spans="1:7" ht="13.5" customHeight="1">
      <c r="A20" s="172" t="s">
        <v>55</v>
      </c>
      <c r="B20" s="173">
        <v>202</v>
      </c>
      <c r="C20" s="174" t="s">
        <v>104</v>
      </c>
      <c r="D20" s="164">
        <v>2</v>
      </c>
      <c r="E20" s="231"/>
      <c r="F20" s="171"/>
      <c r="G20" s="482" t="s">
        <v>261</v>
      </c>
    </row>
    <row r="21" spans="1:7" ht="13.5" customHeight="1">
      <c r="A21" s="167" t="s">
        <v>90</v>
      </c>
      <c r="B21" s="168">
        <v>161</v>
      </c>
      <c r="C21" s="178" t="s">
        <v>100</v>
      </c>
      <c r="D21" s="232">
        <v>2</v>
      </c>
      <c r="E21" s="227"/>
      <c r="F21" s="171"/>
      <c r="G21" s="482"/>
    </row>
    <row r="22" spans="1:7" ht="13.5" customHeight="1">
      <c r="A22" s="167" t="s">
        <v>60</v>
      </c>
      <c r="B22" s="168">
        <v>254</v>
      </c>
      <c r="C22" s="178" t="s">
        <v>94</v>
      </c>
      <c r="D22" s="179">
        <v>3</v>
      </c>
      <c r="E22" s="192" t="s">
        <v>67</v>
      </c>
      <c r="F22" s="171" t="s">
        <v>187</v>
      </c>
      <c r="G22" s="482" t="s">
        <v>269</v>
      </c>
    </row>
    <row r="23" spans="1:13" ht="13.5" customHeight="1">
      <c r="A23" s="167" t="s">
        <v>64</v>
      </c>
      <c r="B23" s="168">
        <v>301</v>
      </c>
      <c r="C23" s="178" t="s">
        <v>98</v>
      </c>
      <c r="D23" s="179">
        <v>3</v>
      </c>
      <c r="E23" s="192"/>
      <c r="F23" s="171" t="s">
        <v>186</v>
      </c>
      <c r="G23" s="482" t="s">
        <v>264</v>
      </c>
      <c r="H23" s="77" t="s">
        <v>33</v>
      </c>
      <c r="I23" s="513" t="s">
        <v>34</v>
      </c>
      <c r="J23" s="513"/>
      <c r="L23" s="514"/>
      <c r="M23" s="515"/>
    </row>
    <row r="24" spans="1:7" ht="13.5" customHeight="1">
      <c r="A24" s="167" t="s">
        <v>105</v>
      </c>
      <c r="B24" s="168">
        <v>250</v>
      </c>
      <c r="C24" s="178" t="s">
        <v>106</v>
      </c>
      <c r="D24" s="179">
        <v>3</v>
      </c>
      <c r="E24" s="192"/>
      <c r="F24" s="171" t="s">
        <v>183</v>
      </c>
      <c r="G24" s="482" t="s">
        <v>270</v>
      </c>
    </row>
    <row r="25" spans="1:7" ht="13.5" customHeight="1">
      <c r="A25" s="167" t="s">
        <v>58</v>
      </c>
      <c r="B25" s="168">
        <v>303</v>
      </c>
      <c r="C25" s="176" t="s">
        <v>107</v>
      </c>
      <c r="D25" s="179">
        <v>3</v>
      </c>
      <c r="E25" s="192"/>
      <c r="F25" s="171" t="s">
        <v>184</v>
      </c>
      <c r="G25" s="482" t="s">
        <v>271</v>
      </c>
    </row>
    <row r="26" spans="1:7" ht="12" customHeight="1">
      <c r="A26" s="167" t="s">
        <v>56</v>
      </c>
      <c r="B26" s="168">
        <v>462</v>
      </c>
      <c r="C26" s="176" t="s">
        <v>101</v>
      </c>
      <c r="D26" s="177">
        <v>3</v>
      </c>
      <c r="E26" s="230"/>
      <c r="F26" s="171" t="s">
        <v>185</v>
      </c>
      <c r="G26" s="482" t="s">
        <v>267</v>
      </c>
    </row>
    <row r="27" spans="1:7" ht="22.5" customHeight="1">
      <c r="A27" s="252" t="s">
        <v>59</v>
      </c>
      <c r="B27" s="253">
        <v>301</v>
      </c>
      <c r="C27" s="254" t="s">
        <v>103</v>
      </c>
      <c r="D27" s="255">
        <v>2</v>
      </c>
      <c r="E27" s="256" t="s">
        <v>95</v>
      </c>
      <c r="F27" s="171"/>
      <c r="G27" s="481" t="s">
        <v>272</v>
      </c>
    </row>
    <row r="28" spans="1:7" ht="13.5" customHeight="1">
      <c r="A28" s="65"/>
      <c r="B28" s="68"/>
      <c r="C28" s="66"/>
      <c r="D28" s="67"/>
      <c r="E28" s="67"/>
      <c r="F28" s="101"/>
      <c r="G28" s="104"/>
    </row>
    <row r="29" spans="1:10" ht="13.5" customHeight="1" thickBot="1">
      <c r="A29" s="69"/>
      <c r="B29" s="70"/>
      <c r="C29" s="71"/>
      <c r="D29" s="72"/>
      <c r="E29" s="73"/>
      <c r="F29" s="105"/>
      <c r="G29" s="106"/>
      <c r="H29" s="79" t="s">
        <v>35</v>
      </c>
      <c r="I29" s="79"/>
      <c r="J29" s="79"/>
    </row>
    <row r="30" spans="1:7" ht="16.5" thickBot="1">
      <c r="A30" s="534" t="s">
        <v>36</v>
      </c>
      <c r="B30" s="535"/>
      <c r="C30" s="535"/>
      <c r="D30" s="72"/>
      <c r="E30" s="72"/>
      <c r="F30" s="74">
        <v>21</v>
      </c>
      <c r="G30" s="75"/>
    </row>
    <row r="31" spans="2:3" s="79" customFormat="1" ht="15.75">
      <c r="B31" s="78"/>
      <c r="C31" s="78"/>
    </row>
    <row r="32" spans="1:3" ht="15.75">
      <c r="A32" s="2"/>
      <c r="B32" s="107"/>
      <c r="C32" s="108"/>
    </row>
    <row r="33" spans="1:3" ht="15.75">
      <c r="A33" s="1"/>
      <c r="B33" s="109"/>
      <c r="C33" s="1"/>
    </row>
  </sheetData>
  <sheetProtection/>
  <mergeCells count="30">
    <mergeCell ref="I6:I7"/>
    <mergeCell ref="E6:E8"/>
    <mergeCell ref="G12:G14"/>
    <mergeCell ref="A1:D1"/>
    <mergeCell ref="E1:J1"/>
    <mergeCell ref="A2:D2"/>
    <mergeCell ref="E2:J2"/>
    <mergeCell ref="G6:G7"/>
    <mergeCell ref="H6:H8"/>
    <mergeCell ref="A3:D3"/>
    <mergeCell ref="E3:J3"/>
    <mergeCell ref="A6:A11"/>
    <mergeCell ref="J6:J8"/>
    <mergeCell ref="L23:M23"/>
    <mergeCell ref="J12:J15"/>
    <mergeCell ref="M17:N17"/>
    <mergeCell ref="K17:L17"/>
    <mergeCell ref="F18:F19"/>
    <mergeCell ref="B11:C11"/>
    <mergeCell ref="I12:I13"/>
    <mergeCell ref="I23:J23"/>
    <mergeCell ref="H12:H14"/>
    <mergeCell ref="E12:E14"/>
    <mergeCell ref="A30:C30"/>
    <mergeCell ref="D12:D14"/>
    <mergeCell ref="A18:B18"/>
    <mergeCell ref="C18:E19"/>
    <mergeCell ref="B16:C16"/>
    <mergeCell ref="F12:F14"/>
    <mergeCell ref="A12:A16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H9" sqref="H9"/>
    </sheetView>
  </sheetViews>
  <sheetFormatPr defaultColWidth="10.421875" defaultRowHeight="15"/>
  <cols>
    <col min="1" max="1" width="10.28125" style="77" customWidth="1"/>
    <col min="2" max="2" width="8.7109375" style="76" customWidth="1"/>
    <col min="3" max="3" width="14.421875" style="76" customWidth="1"/>
    <col min="4" max="4" width="15.140625" style="77" customWidth="1"/>
    <col min="5" max="5" width="17.00390625" style="77" customWidth="1"/>
    <col min="6" max="6" width="18.00390625" style="77" customWidth="1"/>
    <col min="7" max="7" width="14.7109375" style="77" customWidth="1"/>
    <col min="8" max="8" width="15.00390625" style="77" customWidth="1"/>
    <col min="9" max="9" width="16.00390625" style="77" customWidth="1"/>
    <col min="10" max="10" width="12.7109375" style="77" customWidth="1"/>
    <col min="11" max="11" width="9.28125" style="77" customWidth="1"/>
    <col min="12" max="12" width="11.28125" style="77" bestFit="1" customWidth="1"/>
    <col min="13" max="16384" width="10.421875" style="77" customWidth="1"/>
  </cols>
  <sheetData>
    <row r="1" spans="1:12" s="129" customFormat="1" ht="18.75">
      <c r="A1" s="551" t="s">
        <v>3</v>
      </c>
      <c r="B1" s="551"/>
      <c r="C1" s="551"/>
      <c r="D1" s="551"/>
      <c r="E1" s="552" t="s">
        <v>61</v>
      </c>
      <c r="F1" s="552"/>
      <c r="G1" s="552"/>
      <c r="H1" s="552"/>
      <c r="I1" s="552"/>
      <c r="J1" s="552"/>
      <c r="L1" s="130">
        <v>41127</v>
      </c>
    </row>
    <row r="2" spans="1:10" ht="15.75">
      <c r="A2" s="513" t="s">
        <v>4</v>
      </c>
      <c r="B2" s="513"/>
      <c r="C2" s="513"/>
      <c r="D2" s="513"/>
      <c r="E2" s="553" t="s">
        <v>122</v>
      </c>
      <c r="F2" s="553"/>
      <c r="G2" s="553"/>
      <c r="H2" s="553"/>
      <c r="I2" s="553"/>
      <c r="J2" s="553"/>
    </row>
    <row r="3" spans="1:10" ht="15.75">
      <c r="A3" s="515" t="s">
        <v>5</v>
      </c>
      <c r="B3" s="515"/>
      <c r="C3" s="515"/>
      <c r="D3" s="515"/>
      <c r="E3" s="515" t="s">
        <v>120</v>
      </c>
      <c r="F3" s="515"/>
      <c r="G3" s="515"/>
      <c r="H3" s="515"/>
      <c r="I3" s="515"/>
      <c r="J3" s="515"/>
    </row>
    <row r="4" spans="2:8" s="129" customFormat="1" ht="18.75">
      <c r="B4" s="128"/>
      <c r="C4" s="128"/>
      <c r="F4" s="131" t="s">
        <v>38</v>
      </c>
      <c r="G4" s="132">
        <v>1</v>
      </c>
      <c r="H4" s="133">
        <f>$L$1+($G$4-1)*7</f>
        <v>41127</v>
      </c>
    </row>
    <row r="5" spans="1:10" s="83" customFormat="1" ht="19.5" customHeight="1" thickBot="1">
      <c r="A5" s="80" t="s">
        <v>0</v>
      </c>
      <c r="B5" s="80" t="s">
        <v>7</v>
      </c>
      <c r="C5" s="80" t="s">
        <v>8</v>
      </c>
      <c r="D5" s="81" t="s">
        <v>9</v>
      </c>
      <c r="E5" s="80" t="s">
        <v>10</v>
      </c>
      <c r="F5" s="80" t="s">
        <v>11</v>
      </c>
      <c r="G5" s="80" t="s">
        <v>12</v>
      </c>
      <c r="H5" s="80" t="s">
        <v>13</v>
      </c>
      <c r="I5" s="80" t="s">
        <v>14</v>
      </c>
      <c r="J5" s="82" t="s">
        <v>15</v>
      </c>
    </row>
    <row r="6" spans="1:10" s="56" customFormat="1" ht="15.75" customHeight="1">
      <c r="A6" s="529" t="s">
        <v>1</v>
      </c>
      <c r="B6" s="84">
        <v>1</v>
      </c>
      <c r="C6" s="84" t="s">
        <v>16</v>
      </c>
      <c r="D6" s="591" t="s">
        <v>300</v>
      </c>
      <c r="E6" s="591" t="s">
        <v>188</v>
      </c>
      <c r="F6" s="592" t="s">
        <v>191</v>
      </c>
      <c r="G6" s="532" t="s">
        <v>175</v>
      </c>
      <c r="H6" s="114"/>
      <c r="J6" s="163"/>
    </row>
    <row r="7" spans="1:10" s="56" customFormat="1" ht="34.5" customHeight="1">
      <c r="A7" s="546"/>
      <c r="B7" s="86">
        <v>2</v>
      </c>
      <c r="C7" s="86" t="s">
        <v>17</v>
      </c>
      <c r="D7" s="587"/>
      <c r="E7" s="587"/>
      <c r="F7" s="593"/>
      <c r="G7" s="530"/>
      <c r="H7" s="115"/>
      <c r="J7" s="52"/>
    </row>
    <row r="8" spans="1:10" s="56" customFormat="1" ht="24" customHeight="1">
      <c r="A8" s="546"/>
      <c r="B8" s="86">
        <v>3</v>
      </c>
      <c r="C8" s="86" t="s">
        <v>18</v>
      </c>
      <c r="D8" s="587"/>
      <c r="E8" s="587"/>
      <c r="F8" s="560" t="s">
        <v>190</v>
      </c>
      <c r="G8" s="530"/>
      <c r="H8" s="115"/>
      <c r="I8" s="595" t="s">
        <v>189</v>
      </c>
      <c r="J8" s="50"/>
    </row>
    <row r="9" spans="1:10" s="56" customFormat="1" ht="30" customHeight="1">
      <c r="A9" s="546"/>
      <c r="B9" s="87">
        <v>4</v>
      </c>
      <c r="C9" s="87" t="s">
        <v>19</v>
      </c>
      <c r="D9" s="594"/>
      <c r="E9" s="156"/>
      <c r="F9" s="533"/>
      <c r="G9" s="162"/>
      <c r="H9" s="124"/>
      <c r="I9" s="562"/>
      <c r="J9" s="50"/>
    </row>
    <row r="10" spans="1:10" s="56" customFormat="1" ht="24.75" customHeight="1" thickBot="1">
      <c r="A10" s="546"/>
      <c r="B10" s="86">
        <v>5</v>
      </c>
      <c r="C10" s="87" t="s">
        <v>20</v>
      </c>
      <c r="D10" s="499"/>
      <c r="E10" s="50"/>
      <c r="F10" s="54" t="s">
        <v>193</v>
      </c>
      <c r="G10" s="54"/>
      <c r="H10" s="50"/>
      <c r="I10" s="54" t="s">
        <v>193</v>
      </c>
      <c r="J10" s="54"/>
    </row>
    <row r="11" spans="1:10" s="56" customFormat="1" ht="36" customHeight="1" thickBot="1">
      <c r="A11" s="546"/>
      <c r="B11" s="547" t="s">
        <v>21</v>
      </c>
      <c r="C11" s="548"/>
      <c r="D11" s="500" t="s">
        <v>252</v>
      </c>
      <c r="E11" s="485" t="s">
        <v>252</v>
      </c>
      <c r="F11" s="475" t="s">
        <v>244</v>
      </c>
      <c r="G11" s="91" t="s">
        <v>115</v>
      </c>
      <c r="H11" s="91"/>
      <c r="I11" s="475" t="s">
        <v>245</v>
      </c>
      <c r="J11" s="90"/>
    </row>
    <row r="12" spans="1:10" s="56" customFormat="1" ht="15.75" customHeight="1">
      <c r="A12" s="528" t="s">
        <v>2</v>
      </c>
      <c r="B12" s="84">
        <v>1</v>
      </c>
      <c r="C12" s="84" t="s">
        <v>22</v>
      </c>
      <c r="D12" s="532" t="s">
        <v>181</v>
      </c>
      <c r="E12" s="560"/>
      <c r="G12" s="560" t="s">
        <v>192</v>
      </c>
      <c r="H12" s="591" t="s">
        <v>188</v>
      </c>
      <c r="I12" s="596" t="s">
        <v>171</v>
      </c>
      <c r="J12" s="518"/>
    </row>
    <row r="13" spans="1:10" s="56" customFormat="1" ht="24.75" customHeight="1">
      <c r="A13" s="528"/>
      <c r="B13" s="86">
        <v>2</v>
      </c>
      <c r="C13" s="86" t="s">
        <v>23</v>
      </c>
      <c r="D13" s="530"/>
      <c r="E13" s="530"/>
      <c r="G13" s="530"/>
      <c r="H13" s="587"/>
      <c r="I13" s="597"/>
      <c r="J13" s="519"/>
    </row>
    <row r="14" spans="1:10" s="56" customFormat="1" ht="24.75" customHeight="1">
      <c r="A14" s="528"/>
      <c r="B14" s="86">
        <v>3</v>
      </c>
      <c r="C14" s="86" t="s">
        <v>24</v>
      </c>
      <c r="D14" s="530"/>
      <c r="E14" s="530"/>
      <c r="G14" s="530"/>
      <c r="H14" s="587"/>
      <c r="I14" s="470"/>
      <c r="J14" s="519"/>
    </row>
    <row r="15" spans="1:10" s="56" customFormat="1" ht="30.75" customHeight="1" thickBot="1">
      <c r="A15" s="528"/>
      <c r="B15" s="86">
        <v>4</v>
      </c>
      <c r="C15" s="86" t="s">
        <v>25</v>
      </c>
      <c r="D15" s="116"/>
      <c r="E15" s="113"/>
      <c r="F15" s="478"/>
      <c r="G15" s="305"/>
      <c r="H15" s="113"/>
      <c r="I15" s="471"/>
      <c r="J15" s="520"/>
    </row>
    <row r="16" spans="1:10" s="56" customFormat="1" ht="26.25" customHeight="1" thickBot="1">
      <c r="A16" s="529"/>
      <c r="B16" s="523" t="s">
        <v>21</v>
      </c>
      <c r="C16" s="524"/>
      <c r="D16" s="498" t="s">
        <v>117</v>
      </c>
      <c r="E16" s="57"/>
      <c r="F16" s="95"/>
      <c r="G16" s="476" t="s">
        <v>242</v>
      </c>
      <c r="H16" s="55" t="s">
        <v>252</v>
      </c>
      <c r="I16" s="472" t="s">
        <v>172</v>
      </c>
      <c r="J16" s="55"/>
    </row>
    <row r="17" spans="1:14" ht="13.5" customHeight="1" thickBot="1">
      <c r="A17" s="96" t="s">
        <v>26</v>
      </c>
      <c r="B17" s="97"/>
      <c r="C17" s="98"/>
      <c r="D17" s="58"/>
      <c r="E17" s="58"/>
      <c r="F17" s="58"/>
      <c r="G17" s="92"/>
      <c r="K17" s="525"/>
      <c r="L17" s="513"/>
      <c r="M17" s="513"/>
      <c r="N17" s="513"/>
    </row>
    <row r="18" spans="1:7" ht="11.25" customHeight="1">
      <c r="A18" s="536" t="s">
        <v>27</v>
      </c>
      <c r="B18" s="537"/>
      <c r="C18" s="538" t="s">
        <v>28</v>
      </c>
      <c r="D18" s="539"/>
      <c r="E18" s="540"/>
      <c r="F18" s="544" t="s">
        <v>29</v>
      </c>
      <c r="G18" s="59" t="s">
        <v>30</v>
      </c>
    </row>
    <row r="19" spans="1:14" ht="24" thickBot="1">
      <c r="A19" s="99" t="s">
        <v>31</v>
      </c>
      <c r="B19" s="100" t="s">
        <v>32</v>
      </c>
      <c r="C19" s="541"/>
      <c r="D19" s="542"/>
      <c r="E19" s="543"/>
      <c r="F19" s="545"/>
      <c r="G19" s="60"/>
      <c r="H19" s="61"/>
      <c r="I19" s="62" t="str">
        <f ca="1">"Đà Nẵng, ngày "&amp;TEXT(DAY(TODAY()),"00")&amp;" tháng "&amp;TEXT(MONTH(TODAY()),"00")&amp;" năm "&amp;YEAR(TODAY())</f>
        <v>Đà Nẵng, ngày 02 tháng 08 năm 2012</v>
      </c>
      <c r="J19" s="63"/>
      <c r="K19" s="64"/>
      <c r="M19" s="64"/>
      <c r="N19" s="64"/>
    </row>
    <row r="20" spans="1:6" ht="13.5" customHeight="1" thickBot="1">
      <c r="A20" s="270" t="s">
        <v>55</v>
      </c>
      <c r="B20" s="271">
        <v>302</v>
      </c>
      <c r="C20" s="272" t="s">
        <v>130</v>
      </c>
      <c r="D20" s="273"/>
      <c r="E20" s="274"/>
      <c r="F20" s="482" t="s">
        <v>262</v>
      </c>
    </row>
    <row r="21" spans="1:6" ht="13.5" customHeight="1">
      <c r="A21" s="172" t="s">
        <v>55</v>
      </c>
      <c r="B21" s="189">
        <v>202</v>
      </c>
      <c r="C21" s="174" t="s">
        <v>131</v>
      </c>
      <c r="D21" s="164">
        <v>2</v>
      </c>
      <c r="E21" s="274"/>
      <c r="F21" s="482" t="s">
        <v>261</v>
      </c>
    </row>
    <row r="22" spans="1:6" ht="13.5" customHeight="1">
      <c r="A22" s="167" t="s">
        <v>96</v>
      </c>
      <c r="B22" s="168">
        <v>302</v>
      </c>
      <c r="C22" s="178" t="s">
        <v>97</v>
      </c>
      <c r="D22" s="179">
        <v>2</v>
      </c>
      <c r="E22" s="274"/>
      <c r="F22" s="482"/>
    </row>
    <row r="23" spans="1:13" ht="13.5" customHeight="1">
      <c r="A23" s="167" t="s">
        <v>64</v>
      </c>
      <c r="B23" s="168">
        <v>301</v>
      </c>
      <c r="C23" s="178" t="s">
        <v>98</v>
      </c>
      <c r="D23" s="179">
        <v>3</v>
      </c>
      <c r="E23" s="274"/>
      <c r="F23" s="482" t="s">
        <v>273</v>
      </c>
      <c r="H23" s="77" t="s">
        <v>33</v>
      </c>
      <c r="I23" s="513" t="s">
        <v>34</v>
      </c>
      <c r="J23" s="513"/>
      <c r="L23" s="514"/>
      <c r="M23" s="515"/>
    </row>
    <row r="24" spans="1:6" ht="13.5" customHeight="1">
      <c r="A24" s="167" t="s">
        <v>99</v>
      </c>
      <c r="B24" s="168">
        <v>251</v>
      </c>
      <c r="C24" s="191" t="s">
        <v>93</v>
      </c>
      <c r="D24" s="166">
        <v>3</v>
      </c>
      <c r="E24" s="275"/>
      <c r="F24" s="482" t="s">
        <v>274</v>
      </c>
    </row>
    <row r="25" spans="1:6" ht="13.5" customHeight="1">
      <c r="A25" s="167" t="s">
        <v>90</v>
      </c>
      <c r="B25" s="168">
        <v>161</v>
      </c>
      <c r="C25" s="191" t="s">
        <v>100</v>
      </c>
      <c r="D25" s="166">
        <v>2</v>
      </c>
      <c r="E25" s="274"/>
      <c r="F25" s="482"/>
    </row>
    <row r="26" spans="1:6" ht="12" customHeight="1">
      <c r="A26" s="167" t="s">
        <v>56</v>
      </c>
      <c r="B26" s="168">
        <v>462</v>
      </c>
      <c r="C26" s="169" t="s">
        <v>101</v>
      </c>
      <c r="D26" s="170">
        <v>3</v>
      </c>
      <c r="E26" s="276"/>
      <c r="F26" s="482" t="s">
        <v>267</v>
      </c>
    </row>
    <row r="27" spans="1:6" ht="22.5" customHeight="1">
      <c r="A27" s="167" t="s">
        <v>75</v>
      </c>
      <c r="B27" s="168">
        <v>401</v>
      </c>
      <c r="C27" s="169" t="s">
        <v>102</v>
      </c>
      <c r="D27" s="170">
        <v>3</v>
      </c>
      <c r="E27" s="277"/>
      <c r="F27" s="482" t="s">
        <v>264</v>
      </c>
    </row>
    <row r="28" spans="1:6" ht="13.5" customHeight="1">
      <c r="A28" s="252" t="s">
        <v>59</v>
      </c>
      <c r="B28" s="253">
        <v>301</v>
      </c>
      <c r="C28" s="254" t="s">
        <v>103</v>
      </c>
      <c r="D28" s="255">
        <v>2</v>
      </c>
      <c r="E28" s="278" t="s">
        <v>95</v>
      </c>
      <c r="F28" s="481" t="s">
        <v>272</v>
      </c>
    </row>
    <row r="29" spans="1:10" ht="13.5" customHeight="1" thickBot="1">
      <c r="A29" s="69"/>
      <c r="B29" s="70"/>
      <c r="C29" s="71"/>
      <c r="D29" s="72"/>
      <c r="E29" s="73"/>
      <c r="F29" s="105"/>
      <c r="G29" s="106"/>
      <c r="H29" s="79" t="s">
        <v>35</v>
      </c>
      <c r="I29" s="79"/>
      <c r="J29" s="79"/>
    </row>
    <row r="30" spans="1:7" ht="16.5" thickBot="1">
      <c r="A30" s="534" t="s">
        <v>36</v>
      </c>
      <c r="B30" s="535"/>
      <c r="C30" s="535"/>
      <c r="D30" s="72"/>
      <c r="E30" s="72"/>
      <c r="F30" s="74"/>
      <c r="G30" s="75"/>
    </row>
    <row r="31" spans="2:3" s="79" customFormat="1" ht="15.75">
      <c r="B31" s="78"/>
      <c r="C31" s="78"/>
    </row>
    <row r="32" spans="1:3" ht="15.75">
      <c r="A32" s="2"/>
      <c r="B32" s="107"/>
      <c r="C32" s="108"/>
    </row>
    <row r="33" spans="1:3" ht="15.75">
      <c r="A33" s="1"/>
      <c r="B33" s="109"/>
      <c r="C33" s="1"/>
    </row>
  </sheetData>
  <sheetProtection/>
  <mergeCells count="30">
    <mergeCell ref="L23:M23"/>
    <mergeCell ref="M17:N17"/>
    <mergeCell ref="I23:J23"/>
    <mergeCell ref="K17:L17"/>
    <mergeCell ref="F18:F19"/>
    <mergeCell ref="D12:D14"/>
    <mergeCell ref="I12:I13"/>
    <mergeCell ref="H12:H14"/>
    <mergeCell ref="J12:J15"/>
    <mergeCell ref="C18:E19"/>
    <mergeCell ref="A3:D3"/>
    <mergeCell ref="D6:D9"/>
    <mergeCell ref="A1:D1"/>
    <mergeCell ref="E1:J1"/>
    <mergeCell ref="A2:D2"/>
    <mergeCell ref="E2:J2"/>
    <mergeCell ref="E3:J3"/>
    <mergeCell ref="I8:I9"/>
    <mergeCell ref="A6:A11"/>
    <mergeCell ref="B11:C11"/>
    <mergeCell ref="A12:A16"/>
    <mergeCell ref="B16:C16"/>
    <mergeCell ref="F8:F9"/>
    <mergeCell ref="E6:E8"/>
    <mergeCell ref="G12:G14"/>
    <mergeCell ref="A30:C30"/>
    <mergeCell ref="G6:G8"/>
    <mergeCell ref="E12:E14"/>
    <mergeCell ref="A18:B18"/>
    <mergeCell ref="F6:F7"/>
  </mergeCells>
  <printOptions/>
  <pageMargins left="0.33" right="0.16" top="0.25" bottom="0.2" header="0.2" footer="0.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F12" sqref="F12:F16"/>
    </sheetView>
  </sheetViews>
  <sheetFormatPr defaultColWidth="10.421875" defaultRowHeight="15"/>
  <cols>
    <col min="1" max="1" width="10.28125" style="77" customWidth="1"/>
    <col min="2" max="2" width="8.7109375" style="76" customWidth="1"/>
    <col min="3" max="3" width="14.421875" style="76" customWidth="1"/>
    <col min="4" max="4" width="15.140625" style="77" customWidth="1"/>
    <col min="5" max="5" width="17.00390625" style="77" customWidth="1"/>
    <col min="6" max="6" width="18.00390625" style="77" customWidth="1"/>
    <col min="7" max="7" width="15.7109375" style="77" customWidth="1"/>
    <col min="8" max="8" width="15.00390625" style="77" customWidth="1"/>
    <col min="9" max="9" width="16.00390625" style="77" customWidth="1"/>
    <col min="10" max="10" width="12.7109375" style="77" customWidth="1"/>
    <col min="11" max="11" width="9.28125" style="77" customWidth="1"/>
    <col min="12" max="12" width="15.7109375" style="77" bestFit="1" customWidth="1"/>
    <col min="13" max="16384" width="10.421875" style="77" customWidth="1"/>
  </cols>
  <sheetData>
    <row r="1" spans="1:12" s="4" customFormat="1" ht="18.75">
      <c r="A1" s="602" t="s">
        <v>3</v>
      </c>
      <c r="B1" s="602"/>
      <c r="C1" s="602"/>
      <c r="D1" s="602"/>
      <c r="E1" s="552" t="s">
        <v>61</v>
      </c>
      <c r="F1" s="552"/>
      <c r="G1" s="552"/>
      <c r="H1" s="552"/>
      <c r="I1" s="552"/>
      <c r="J1" s="552"/>
      <c r="L1" s="240">
        <v>41127</v>
      </c>
    </row>
    <row r="2" spans="1:10" s="4" customFormat="1" ht="15.75">
      <c r="A2" s="602" t="s">
        <v>4</v>
      </c>
      <c r="B2" s="602"/>
      <c r="C2" s="602"/>
      <c r="D2" s="602"/>
      <c r="E2" s="553" t="s">
        <v>122</v>
      </c>
      <c r="F2" s="553"/>
      <c r="G2" s="553"/>
      <c r="H2" s="553"/>
      <c r="I2" s="553"/>
      <c r="J2" s="553"/>
    </row>
    <row r="3" spans="1:10" ht="15.75">
      <c r="A3" s="515" t="s">
        <v>5</v>
      </c>
      <c r="B3" s="515"/>
      <c r="C3" s="515"/>
      <c r="D3" s="515"/>
      <c r="E3" s="515" t="s">
        <v>6</v>
      </c>
      <c r="F3" s="515"/>
      <c r="G3" s="515"/>
      <c r="H3" s="515"/>
      <c r="I3" s="515"/>
      <c r="J3" s="515"/>
    </row>
    <row r="4" spans="2:8" s="129" customFormat="1" ht="18.75">
      <c r="B4" s="128"/>
      <c r="C4" s="128"/>
      <c r="F4" s="131" t="s">
        <v>38</v>
      </c>
      <c r="G4" s="132">
        <v>1</v>
      </c>
      <c r="H4" s="122">
        <f>$L$1+($G$4-1)*7</f>
        <v>41127</v>
      </c>
    </row>
    <row r="5" spans="1:10" s="83" customFormat="1" ht="19.5" customHeight="1">
      <c r="A5" s="80" t="s">
        <v>0</v>
      </c>
      <c r="B5" s="80" t="s">
        <v>7</v>
      </c>
      <c r="C5" s="80" t="s">
        <v>8</v>
      </c>
      <c r="D5" s="81" t="s">
        <v>9</v>
      </c>
      <c r="E5" s="80" t="s">
        <v>10</v>
      </c>
      <c r="F5" s="80" t="s">
        <v>11</v>
      </c>
      <c r="G5" s="80" t="s">
        <v>12</v>
      </c>
      <c r="H5" s="80" t="s">
        <v>13</v>
      </c>
      <c r="I5" s="80" t="s">
        <v>14</v>
      </c>
      <c r="J5" s="82" t="s">
        <v>15</v>
      </c>
    </row>
    <row r="6" spans="1:10" s="56" customFormat="1" ht="15.75" customHeight="1">
      <c r="A6" s="529" t="s">
        <v>1</v>
      </c>
      <c r="B6" s="84">
        <v>1</v>
      </c>
      <c r="C6" s="84" t="s">
        <v>16</v>
      </c>
      <c r="D6" s="560" t="s">
        <v>312</v>
      </c>
      <c r="E6" s="560" t="s">
        <v>312</v>
      </c>
      <c r="F6" s="560" t="s">
        <v>312</v>
      </c>
      <c r="G6" s="560" t="s">
        <v>312</v>
      </c>
      <c r="H6" s="560" t="s">
        <v>312</v>
      </c>
      <c r="I6" s="560" t="s">
        <v>224</v>
      </c>
      <c r="J6" s="163"/>
    </row>
    <row r="7" spans="1:10" s="56" customFormat="1" ht="24" customHeight="1">
      <c r="A7" s="546"/>
      <c r="B7" s="86">
        <v>2</v>
      </c>
      <c r="C7" s="86" t="s">
        <v>17</v>
      </c>
      <c r="D7" s="530"/>
      <c r="E7" s="530"/>
      <c r="F7" s="530"/>
      <c r="G7" s="530"/>
      <c r="H7" s="530"/>
      <c r="I7" s="530"/>
      <c r="J7" s="52"/>
    </row>
    <row r="8" spans="1:10" s="56" customFormat="1" ht="24" customHeight="1">
      <c r="A8" s="546"/>
      <c r="B8" s="86">
        <v>3</v>
      </c>
      <c r="C8" s="86" t="s">
        <v>18</v>
      </c>
      <c r="D8" s="530"/>
      <c r="E8" s="530"/>
      <c r="F8" s="530"/>
      <c r="G8" s="530"/>
      <c r="H8" s="530"/>
      <c r="I8" s="530"/>
      <c r="J8" s="50"/>
    </row>
    <row r="9" spans="1:10" s="56" customFormat="1" ht="30" customHeight="1">
      <c r="A9" s="546"/>
      <c r="B9" s="87">
        <v>4</v>
      </c>
      <c r="C9" s="87" t="s">
        <v>19</v>
      </c>
      <c r="D9" s="533"/>
      <c r="E9" s="533"/>
      <c r="F9" s="533"/>
      <c r="G9" s="533"/>
      <c r="H9" s="533"/>
      <c r="I9" s="530"/>
      <c r="J9" s="50"/>
    </row>
    <row r="10" spans="1:10" s="56" customFormat="1" ht="24.75" customHeight="1" thickBot="1">
      <c r="A10" s="546"/>
      <c r="B10" s="86">
        <v>5</v>
      </c>
      <c r="C10" s="87" t="s">
        <v>20</v>
      </c>
      <c r="D10" s="137"/>
      <c r="E10" s="120"/>
      <c r="F10" s="125"/>
      <c r="G10" s="54"/>
      <c r="H10" s="85"/>
      <c r="I10" s="54"/>
      <c r="J10" s="54"/>
    </row>
    <row r="11" spans="1:10" s="56" customFormat="1" ht="36" customHeight="1" thickBot="1">
      <c r="A11" s="546"/>
      <c r="B11" s="547" t="s">
        <v>21</v>
      </c>
      <c r="C11" s="548"/>
      <c r="D11" s="509" t="s">
        <v>313</v>
      </c>
      <c r="E11" s="509" t="s">
        <v>314</v>
      </c>
      <c r="F11" s="509" t="s">
        <v>313</v>
      </c>
      <c r="G11" s="509" t="s">
        <v>313</v>
      </c>
      <c r="H11" s="509" t="s">
        <v>313</v>
      </c>
      <c r="I11" s="509" t="s">
        <v>315</v>
      </c>
      <c r="J11" s="138"/>
    </row>
    <row r="12" spans="1:12" s="56" customFormat="1" ht="15.75" customHeight="1">
      <c r="A12" s="528" t="s">
        <v>2</v>
      </c>
      <c r="B12" s="84">
        <v>1</v>
      </c>
      <c r="C12" s="84" t="s">
        <v>22</v>
      </c>
      <c r="D12" s="532"/>
      <c r="E12" s="600"/>
      <c r="F12" s="574" t="s">
        <v>326</v>
      </c>
      <c r="G12" s="598"/>
      <c r="H12" s="532"/>
      <c r="I12" s="521"/>
      <c r="J12" s="518"/>
      <c r="L12" s="188"/>
    </row>
    <row r="13" spans="1:10" s="56" customFormat="1" ht="24.75" customHeight="1">
      <c r="A13" s="528"/>
      <c r="B13" s="86">
        <v>2</v>
      </c>
      <c r="C13" s="86" t="s">
        <v>23</v>
      </c>
      <c r="D13" s="533"/>
      <c r="E13" s="601"/>
      <c r="F13" s="575"/>
      <c r="G13" s="599"/>
      <c r="H13" s="533"/>
      <c r="I13" s="522"/>
      <c r="J13" s="519"/>
    </row>
    <row r="14" spans="1:10" s="56" customFormat="1" ht="24.75" customHeight="1">
      <c r="A14" s="528"/>
      <c r="B14" s="86">
        <v>3</v>
      </c>
      <c r="C14" s="86" t="s">
        <v>24</v>
      </c>
      <c r="D14" s="560"/>
      <c r="E14" s="560"/>
      <c r="F14" s="575"/>
      <c r="G14" s="560"/>
      <c r="H14" s="560"/>
      <c r="I14" s="522"/>
      <c r="J14" s="519"/>
    </row>
    <row r="15" spans="1:10" s="56" customFormat="1" ht="30.75" customHeight="1" thickBot="1">
      <c r="A15" s="528"/>
      <c r="B15" s="86">
        <v>4</v>
      </c>
      <c r="C15" s="86" t="s">
        <v>25</v>
      </c>
      <c r="D15" s="531"/>
      <c r="E15" s="531"/>
      <c r="F15" s="159"/>
      <c r="G15" s="531"/>
      <c r="H15" s="531"/>
      <c r="I15" s="124"/>
      <c r="J15" s="520"/>
    </row>
    <row r="16" spans="1:10" s="56" customFormat="1" ht="16.5" thickBot="1">
      <c r="A16" s="529"/>
      <c r="B16" s="523" t="s">
        <v>21</v>
      </c>
      <c r="C16" s="524"/>
      <c r="D16" s="94"/>
      <c r="E16" s="57"/>
      <c r="F16" s="95" t="s">
        <v>172</v>
      </c>
      <c r="G16" s="91"/>
      <c r="H16" s="55"/>
      <c r="I16" s="91"/>
      <c r="J16" s="55"/>
    </row>
    <row r="17" spans="1:14" ht="13.5" customHeight="1" thickBot="1">
      <c r="A17" s="96" t="s">
        <v>26</v>
      </c>
      <c r="B17" s="97"/>
      <c r="C17" s="98"/>
      <c r="D17" s="58"/>
      <c r="E17" s="58"/>
      <c r="F17" s="58"/>
      <c r="G17" s="92"/>
      <c r="K17" s="525"/>
      <c r="L17" s="513"/>
      <c r="M17" s="513"/>
      <c r="N17" s="513"/>
    </row>
    <row r="18" spans="1:7" ht="11.25" customHeight="1">
      <c r="A18" s="536" t="s">
        <v>27</v>
      </c>
      <c r="B18" s="537"/>
      <c r="C18" s="538" t="s">
        <v>28</v>
      </c>
      <c r="D18" s="539"/>
      <c r="E18" s="540"/>
      <c r="F18" s="544" t="s">
        <v>29</v>
      </c>
      <c r="G18" s="59" t="s">
        <v>30</v>
      </c>
    </row>
    <row r="19" spans="1:14" ht="24" thickBot="1">
      <c r="A19" s="99" t="s">
        <v>31</v>
      </c>
      <c r="B19" s="100" t="s">
        <v>32</v>
      </c>
      <c r="C19" s="541"/>
      <c r="D19" s="542"/>
      <c r="E19" s="543"/>
      <c r="F19" s="545"/>
      <c r="G19" s="60"/>
      <c r="H19" s="61"/>
      <c r="I19" s="62" t="str">
        <f ca="1">"Đà Nẵng, ngày "&amp;TEXT(DAY(TODAY()),"00")&amp;" tháng "&amp;TEXT(MONTH(TODAY()),"00")&amp;" năm "&amp;YEAR(TODAY())</f>
        <v>Đà Nẵng, ngày 02 tháng 08 năm 2012</v>
      </c>
      <c r="J19" s="63"/>
      <c r="K19" s="64"/>
      <c r="M19" s="64"/>
      <c r="N19" s="64"/>
    </row>
    <row r="20" spans="1:7" ht="13.5" customHeight="1">
      <c r="A20" s="249" t="s">
        <v>222</v>
      </c>
      <c r="B20" s="459">
        <v>301</v>
      </c>
      <c r="C20" s="390" t="s">
        <v>223</v>
      </c>
      <c r="D20" s="179">
        <v>3</v>
      </c>
      <c r="E20" s="354"/>
      <c r="F20" s="171"/>
      <c r="G20" s="171"/>
    </row>
    <row r="21" spans="1:7" ht="13.5" customHeight="1">
      <c r="A21" s="329"/>
      <c r="B21" s="330"/>
      <c r="C21" s="331"/>
      <c r="D21" s="332"/>
      <c r="E21" s="355"/>
      <c r="F21" s="171"/>
      <c r="G21" s="171"/>
    </row>
    <row r="22" spans="1:7" ht="13.5" customHeight="1">
      <c r="A22" s="337"/>
      <c r="B22" s="338"/>
      <c r="C22" s="339"/>
      <c r="D22" s="336"/>
      <c r="E22" s="356"/>
      <c r="F22" s="171"/>
      <c r="G22" s="171"/>
    </row>
    <row r="23" spans="1:13" ht="13.5" customHeight="1">
      <c r="A23" s="333"/>
      <c r="B23" s="334"/>
      <c r="C23" s="335"/>
      <c r="D23" s="336"/>
      <c r="E23" s="356"/>
      <c r="F23" s="171"/>
      <c r="G23" s="193"/>
      <c r="H23" s="77" t="s">
        <v>33</v>
      </c>
      <c r="I23" s="513" t="s">
        <v>34</v>
      </c>
      <c r="J23" s="513"/>
      <c r="L23" s="514"/>
      <c r="M23" s="515"/>
    </row>
    <row r="24" spans="1:7" ht="13.5" customHeight="1">
      <c r="A24" s="333"/>
      <c r="B24" s="334"/>
      <c r="C24" s="335"/>
      <c r="D24" s="336"/>
      <c r="E24" s="356"/>
      <c r="F24" s="171"/>
      <c r="G24" s="199"/>
    </row>
    <row r="25" spans="1:7" ht="13.5" customHeight="1">
      <c r="A25" s="200"/>
      <c r="B25" s="201"/>
      <c r="C25" s="202"/>
      <c r="D25" s="357"/>
      <c r="E25" s="356"/>
      <c r="F25" s="171"/>
      <c r="G25" s="358"/>
    </row>
    <row r="26" spans="1:7" ht="12" customHeight="1">
      <c r="A26" s="340"/>
      <c r="B26" s="341"/>
      <c r="C26" s="342"/>
      <c r="D26" s="336"/>
      <c r="E26" s="356"/>
      <c r="F26" s="171"/>
      <c r="G26" s="358"/>
    </row>
    <row r="27" spans="1:7" ht="22.5" customHeight="1">
      <c r="A27" s="200"/>
      <c r="B27" s="201"/>
      <c r="C27" s="202"/>
      <c r="D27" s="336"/>
      <c r="E27" s="356"/>
      <c r="F27" s="171"/>
      <c r="G27" s="199"/>
    </row>
    <row r="28" spans="1:7" ht="13.5" customHeight="1">
      <c r="A28" s="359"/>
      <c r="B28" s="360"/>
      <c r="C28" s="361"/>
      <c r="D28" s="362"/>
      <c r="E28" s="363"/>
      <c r="F28" s="171"/>
      <c r="G28" s="171"/>
    </row>
    <row r="29" spans="1:10" ht="13.5" customHeight="1" thickBot="1">
      <c r="A29" s="69"/>
      <c r="B29" s="70"/>
      <c r="C29" s="71"/>
      <c r="D29" s="72"/>
      <c r="E29" s="73"/>
      <c r="F29" s="105"/>
      <c r="G29" s="106"/>
      <c r="H29" s="79" t="s">
        <v>35</v>
      </c>
      <c r="I29" s="79"/>
      <c r="J29" s="79"/>
    </row>
    <row r="30" spans="1:7" ht="16.5" thickBot="1">
      <c r="A30" s="534" t="s">
        <v>36</v>
      </c>
      <c r="B30" s="535"/>
      <c r="C30" s="535"/>
      <c r="D30" s="72"/>
      <c r="E30" s="72"/>
      <c r="F30" s="74">
        <v>21</v>
      </c>
      <c r="G30" s="75"/>
    </row>
    <row r="31" spans="2:3" s="79" customFormat="1" ht="15.75">
      <c r="B31" s="78"/>
      <c r="C31" s="78"/>
    </row>
    <row r="32" spans="1:3" ht="15.75">
      <c r="A32" s="2"/>
      <c r="B32" s="107"/>
      <c r="C32" s="108"/>
    </row>
    <row r="33" spans="1:3" ht="15.75">
      <c r="A33" s="1"/>
      <c r="B33" s="109"/>
      <c r="C33" s="1"/>
    </row>
  </sheetData>
  <sheetProtection/>
  <mergeCells count="35">
    <mergeCell ref="A1:D1"/>
    <mergeCell ref="A6:A11"/>
    <mergeCell ref="E1:J1"/>
    <mergeCell ref="A2:D2"/>
    <mergeCell ref="E2:J2"/>
    <mergeCell ref="A3:D3"/>
    <mergeCell ref="B11:C11"/>
    <mergeCell ref="E3:J3"/>
    <mergeCell ref="G6:G9"/>
    <mergeCell ref="H6:H9"/>
    <mergeCell ref="A30:C30"/>
    <mergeCell ref="A18:B18"/>
    <mergeCell ref="C18:E19"/>
    <mergeCell ref="D12:D13"/>
    <mergeCell ref="F18:F19"/>
    <mergeCell ref="I23:J23"/>
    <mergeCell ref="J12:J15"/>
    <mergeCell ref="E14:E15"/>
    <mergeCell ref="G14:G15"/>
    <mergeCell ref="D14:D15"/>
    <mergeCell ref="A12:A16"/>
    <mergeCell ref="B16:C16"/>
    <mergeCell ref="F12:F14"/>
    <mergeCell ref="D6:D9"/>
    <mergeCell ref="E6:E9"/>
    <mergeCell ref="F6:F9"/>
    <mergeCell ref="I6:I9"/>
    <mergeCell ref="L23:M23"/>
    <mergeCell ref="I12:I14"/>
    <mergeCell ref="M17:N17"/>
    <mergeCell ref="G12:G13"/>
    <mergeCell ref="E12:E13"/>
    <mergeCell ref="K17:L17"/>
    <mergeCell ref="H12:H13"/>
    <mergeCell ref="H14:H15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F12" sqref="F12:F16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6.57421875" style="4" customWidth="1"/>
    <col min="6" max="6" width="16.7109375" style="4" customWidth="1"/>
    <col min="7" max="7" width="15.140625" style="4" customWidth="1"/>
    <col min="8" max="8" width="15.5742187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602" t="s">
        <v>3</v>
      </c>
      <c r="B1" s="602"/>
      <c r="C1" s="602"/>
      <c r="D1" s="602"/>
      <c r="E1" s="552" t="s">
        <v>61</v>
      </c>
      <c r="F1" s="552"/>
      <c r="G1" s="552"/>
      <c r="H1" s="552"/>
      <c r="I1" s="552"/>
      <c r="J1" s="552"/>
      <c r="L1" s="240">
        <v>41127</v>
      </c>
    </row>
    <row r="2" spans="1:10" ht="15.75">
      <c r="A2" s="602" t="s">
        <v>4</v>
      </c>
      <c r="B2" s="602"/>
      <c r="C2" s="602"/>
      <c r="D2" s="602"/>
      <c r="E2" s="553" t="s">
        <v>122</v>
      </c>
      <c r="F2" s="553"/>
      <c r="G2" s="553"/>
      <c r="H2" s="553"/>
      <c r="I2" s="553"/>
      <c r="J2" s="553"/>
    </row>
    <row r="3" spans="1:10" ht="21" customHeight="1">
      <c r="A3" s="553" t="s">
        <v>5</v>
      </c>
      <c r="B3" s="553"/>
      <c r="C3" s="553"/>
      <c r="D3" s="553"/>
      <c r="E3" s="553" t="s">
        <v>37</v>
      </c>
      <c r="F3" s="553"/>
      <c r="G3" s="553"/>
      <c r="H3" s="553"/>
      <c r="I3" s="553"/>
      <c r="J3" s="553"/>
    </row>
    <row r="4" spans="6:8" ht="18.75">
      <c r="F4" s="5" t="s">
        <v>38</v>
      </c>
      <c r="G4" s="41">
        <v>1</v>
      </c>
      <c r="H4" s="122">
        <f>$L$1+($G$4-1)*7</f>
        <v>41127</v>
      </c>
    </row>
    <row r="5" spans="1:10" s="8" customFormat="1" ht="21.75" customHeigh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19" t="s">
        <v>15</v>
      </c>
    </row>
    <row r="6" spans="1:10" s="10" customFormat="1" ht="31.5" customHeight="1">
      <c r="A6" s="623" t="s">
        <v>1</v>
      </c>
      <c r="B6" s="9">
        <v>1</v>
      </c>
      <c r="C6" s="9" t="s">
        <v>16</v>
      </c>
      <c r="D6" s="560" t="s">
        <v>312</v>
      </c>
      <c r="E6" s="560" t="s">
        <v>312</v>
      </c>
      <c r="F6" s="560" t="s">
        <v>312</v>
      </c>
      <c r="G6" s="560" t="s">
        <v>312</v>
      </c>
      <c r="H6" s="560" t="s">
        <v>312</v>
      </c>
      <c r="I6" s="560" t="s">
        <v>224</v>
      </c>
      <c r="J6" s="135"/>
    </row>
    <row r="7" spans="1:10" s="10" customFormat="1" ht="24" customHeight="1">
      <c r="A7" s="626"/>
      <c r="B7" s="11">
        <v>2</v>
      </c>
      <c r="C7" s="11" t="s">
        <v>17</v>
      </c>
      <c r="D7" s="530"/>
      <c r="E7" s="530"/>
      <c r="F7" s="530"/>
      <c r="G7" s="530"/>
      <c r="H7" s="530"/>
      <c r="I7" s="530"/>
      <c r="J7" s="52"/>
    </row>
    <row r="8" spans="1:10" s="10" customFormat="1" ht="25.5" customHeight="1">
      <c r="A8" s="626"/>
      <c r="B8" s="11">
        <v>3</v>
      </c>
      <c r="C8" s="11" t="s">
        <v>18</v>
      </c>
      <c r="D8" s="530"/>
      <c r="E8" s="530"/>
      <c r="F8" s="530"/>
      <c r="G8" s="530"/>
      <c r="H8" s="530"/>
      <c r="I8" s="530"/>
      <c r="J8" s="136"/>
    </row>
    <row r="9" spans="1:10" s="10" customFormat="1" ht="28.5" customHeight="1" thickBot="1">
      <c r="A9" s="626"/>
      <c r="B9" s="12">
        <v>4</v>
      </c>
      <c r="C9" s="12" t="s">
        <v>19</v>
      </c>
      <c r="D9" s="533"/>
      <c r="E9" s="533"/>
      <c r="F9" s="533"/>
      <c r="G9" s="533"/>
      <c r="H9" s="533"/>
      <c r="I9" s="530"/>
      <c r="J9" s="136"/>
    </row>
    <row r="10" spans="1:10" s="10" customFormat="1" ht="28.5" customHeight="1" hidden="1" thickBot="1">
      <c r="A10" s="626"/>
      <c r="B10" s="11">
        <v>5</v>
      </c>
      <c r="C10" s="12" t="s">
        <v>39</v>
      </c>
      <c r="D10" s="137"/>
      <c r="E10" s="120"/>
      <c r="F10" s="125"/>
      <c r="G10" s="54"/>
      <c r="H10" s="85"/>
      <c r="I10" s="54"/>
      <c r="J10" s="54"/>
    </row>
    <row r="11" spans="1:10" s="10" customFormat="1" ht="39" customHeight="1" thickBot="1">
      <c r="A11" s="626"/>
      <c r="B11" s="627" t="s">
        <v>21</v>
      </c>
      <c r="C11" s="628"/>
      <c r="D11" s="509" t="s">
        <v>313</v>
      </c>
      <c r="E11" s="509" t="s">
        <v>314</v>
      </c>
      <c r="F11" s="509" t="s">
        <v>313</v>
      </c>
      <c r="G11" s="509" t="s">
        <v>313</v>
      </c>
      <c r="H11" s="509" t="s">
        <v>313</v>
      </c>
      <c r="I11" s="509" t="s">
        <v>315</v>
      </c>
      <c r="J11" s="138"/>
    </row>
    <row r="12" spans="1:10" s="10" customFormat="1" ht="31.5" customHeight="1">
      <c r="A12" s="622" t="s">
        <v>2</v>
      </c>
      <c r="B12" s="9">
        <v>1</v>
      </c>
      <c r="C12" s="9" t="s">
        <v>22</v>
      </c>
      <c r="D12" s="572"/>
      <c r="E12" s="139"/>
      <c r="F12" s="574" t="s">
        <v>326</v>
      </c>
      <c r="G12" s="603"/>
      <c r="H12" s="49"/>
      <c r="I12" s="603"/>
      <c r="J12" s="518"/>
    </row>
    <row r="13" spans="1:10" s="10" customFormat="1" ht="24" customHeight="1" thickBot="1">
      <c r="A13" s="622"/>
      <c r="B13" s="11">
        <v>2</v>
      </c>
      <c r="C13" s="11" t="s">
        <v>23</v>
      </c>
      <c r="D13" s="605"/>
      <c r="E13" s="140"/>
      <c r="F13" s="575"/>
      <c r="G13" s="604"/>
      <c r="H13" s="115"/>
      <c r="I13" s="604"/>
      <c r="J13" s="519"/>
    </row>
    <row r="14" spans="1:10" s="10" customFormat="1" ht="24" customHeight="1">
      <c r="A14" s="622"/>
      <c r="B14" s="11">
        <v>3</v>
      </c>
      <c r="C14" s="11" t="s">
        <v>24</v>
      </c>
      <c r="D14" s="115"/>
      <c r="E14" s="620"/>
      <c r="F14" s="575"/>
      <c r="G14" s="620"/>
      <c r="H14" s="139"/>
      <c r="I14" s="115"/>
      <c r="J14" s="519"/>
    </row>
    <row r="15" spans="1:10" s="10" customFormat="1" ht="24" customHeight="1" thickBot="1">
      <c r="A15" s="622"/>
      <c r="B15" s="11">
        <v>4</v>
      </c>
      <c r="C15" s="11" t="s">
        <v>25</v>
      </c>
      <c r="D15" s="116"/>
      <c r="E15" s="621"/>
      <c r="F15" s="159"/>
      <c r="G15" s="621"/>
      <c r="H15" s="140"/>
      <c r="I15" s="93"/>
      <c r="J15" s="520"/>
    </row>
    <row r="16" spans="1:10" s="10" customFormat="1" ht="30" customHeight="1" thickBot="1">
      <c r="A16" s="623"/>
      <c r="B16" s="618" t="s">
        <v>21</v>
      </c>
      <c r="C16" s="619"/>
      <c r="D16" s="94"/>
      <c r="E16" s="187"/>
      <c r="F16" s="95" t="s">
        <v>172</v>
      </c>
      <c r="G16" s="186"/>
      <c r="H16" s="118"/>
      <c r="I16" s="112"/>
      <c r="J16" s="112"/>
    </row>
    <row r="17" spans="1:7" ht="21.75" customHeight="1" thickBot="1">
      <c r="A17" s="13" t="s">
        <v>26</v>
      </c>
      <c r="B17" s="14"/>
      <c r="C17" s="15"/>
      <c r="E17" s="16"/>
      <c r="F17" s="16"/>
      <c r="G17" s="17"/>
    </row>
    <row r="18" spans="1:7" ht="14.25" customHeight="1">
      <c r="A18" s="608" t="s">
        <v>27</v>
      </c>
      <c r="B18" s="609"/>
      <c r="C18" s="610" t="s">
        <v>28</v>
      </c>
      <c r="D18" s="611"/>
      <c r="E18" s="612"/>
      <c r="F18" s="616" t="s">
        <v>29</v>
      </c>
      <c r="G18" s="624" t="s">
        <v>30</v>
      </c>
    </row>
    <row r="19" spans="1:10" ht="14.25" customHeight="1" thickBot="1">
      <c r="A19" s="18" t="s">
        <v>40</v>
      </c>
      <c r="B19" s="37" t="s">
        <v>32</v>
      </c>
      <c r="C19" s="613"/>
      <c r="D19" s="614"/>
      <c r="E19" s="615"/>
      <c r="F19" s="617"/>
      <c r="G19" s="625"/>
      <c r="H19" s="38"/>
      <c r="I19" s="39" t="str">
        <f ca="1">"Đà Nẵng, ngày "&amp;TEXT(DAY(TODAY()),"00")&amp;" tháng "&amp;TEXT(MONTH(TODAY()),"00")&amp;" năm "&amp;YEAR(TODAY())</f>
        <v>Đà Nẵng, ngày 02 tháng 08 năm 2012</v>
      </c>
      <c r="J19" s="40"/>
    </row>
    <row r="20" spans="1:7" ht="14.25" customHeight="1">
      <c r="A20" s="249" t="s">
        <v>222</v>
      </c>
      <c r="B20" s="459">
        <v>301</v>
      </c>
      <c r="C20" s="390" t="s">
        <v>223</v>
      </c>
      <c r="D20" s="179">
        <v>3</v>
      </c>
      <c r="E20" s="368"/>
      <c r="F20" s="171"/>
      <c r="G20" s="171"/>
    </row>
    <row r="21" spans="1:7" ht="14.25" customHeight="1">
      <c r="A21" s="369"/>
      <c r="B21" s="365"/>
      <c r="C21" s="366"/>
      <c r="D21" s="367"/>
      <c r="E21" s="368"/>
      <c r="F21" s="171"/>
      <c r="G21" s="171"/>
    </row>
    <row r="22" spans="1:7" ht="14.25" customHeight="1">
      <c r="A22" s="369"/>
      <c r="B22" s="365"/>
      <c r="C22" s="366"/>
      <c r="D22" s="367"/>
      <c r="E22" s="368"/>
      <c r="F22" s="171"/>
      <c r="G22" s="199"/>
    </row>
    <row r="23" spans="1:10" ht="14.25" customHeight="1">
      <c r="A23" s="369"/>
      <c r="B23" s="365"/>
      <c r="C23" s="366"/>
      <c r="D23" s="367"/>
      <c r="E23" s="370"/>
      <c r="F23" s="171"/>
      <c r="G23" s="199"/>
      <c r="H23" s="4" t="s">
        <v>33</v>
      </c>
      <c r="I23" s="602" t="s">
        <v>34</v>
      </c>
      <c r="J23" s="602"/>
    </row>
    <row r="24" spans="1:7" ht="14.25" customHeight="1">
      <c r="A24" s="371"/>
      <c r="B24" s="372"/>
      <c r="C24" s="373"/>
      <c r="D24" s="374"/>
      <c r="E24" s="370"/>
      <c r="F24" s="171"/>
      <c r="G24" s="203"/>
    </row>
    <row r="25" spans="1:7" ht="14.25" customHeight="1">
      <c r="A25" s="371"/>
      <c r="B25" s="375"/>
      <c r="C25" s="373"/>
      <c r="D25" s="367"/>
      <c r="E25" s="370"/>
      <c r="F25" s="171"/>
      <c r="G25" s="358"/>
    </row>
    <row r="26" spans="1:7" ht="14.25" customHeight="1">
      <c r="A26" s="371"/>
      <c r="B26" s="375"/>
      <c r="C26" s="373"/>
      <c r="D26" s="367"/>
      <c r="E26" s="370"/>
      <c r="F26" s="171"/>
      <c r="G26" s="358"/>
    </row>
    <row r="27" spans="1:7" ht="14.25" customHeight="1">
      <c r="A27" s="204"/>
      <c r="B27" s="205"/>
      <c r="C27" s="206"/>
      <c r="D27" s="207"/>
      <c r="E27" s="208"/>
      <c r="F27" s="209"/>
      <c r="G27" s="203"/>
    </row>
    <row r="28" spans="1:7" ht="14.25" customHeight="1" thickBot="1">
      <c r="A28" s="376"/>
      <c r="B28" s="377"/>
      <c r="C28" s="378"/>
      <c r="D28" s="379"/>
      <c r="E28" s="380"/>
      <c r="F28" s="171"/>
      <c r="G28" s="171"/>
    </row>
    <row r="29" spans="1:10" ht="14.25" customHeight="1" thickBot="1">
      <c r="A29" s="606" t="s">
        <v>36</v>
      </c>
      <c r="B29" s="607"/>
      <c r="C29" s="607"/>
      <c r="D29" s="21">
        <f>SUM(D20:D28)</f>
        <v>3</v>
      </c>
      <c r="E29" s="21"/>
      <c r="F29" s="22">
        <f>SUM(F20:F28)</f>
        <v>0</v>
      </c>
      <c r="G29" s="23"/>
      <c r="H29" s="6" t="s">
        <v>35</v>
      </c>
      <c r="I29" s="6"/>
      <c r="J29" s="6"/>
    </row>
    <row r="31" spans="1:3" ht="21.75" customHeight="1">
      <c r="A31" s="2"/>
      <c r="B31" s="24"/>
      <c r="C31" s="25"/>
    </row>
    <row r="32" spans="1:3" ht="21.75" customHeight="1">
      <c r="A32" s="1"/>
      <c r="B32" s="26"/>
      <c r="C32" s="27"/>
    </row>
  </sheetData>
  <sheetProtection/>
  <mergeCells count="29">
    <mergeCell ref="H6:H9"/>
    <mergeCell ref="I6:I9"/>
    <mergeCell ref="B11:C11"/>
    <mergeCell ref="I12:I13"/>
    <mergeCell ref="A1:D1"/>
    <mergeCell ref="E1:J1"/>
    <mergeCell ref="A2:D2"/>
    <mergeCell ref="E2:J2"/>
    <mergeCell ref="D6:D9"/>
    <mergeCell ref="E6:E9"/>
    <mergeCell ref="F6:F9"/>
    <mergeCell ref="G6:G9"/>
    <mergeCell ref="I23:J23"/>
    <mergeCell ref="A12:A16"/>
    <mergeCell ref="G18:G19"/>
    <mergeCell ref="A3:D3"/>
    <mergeCell ref="A6:A11"/>
    <mergeCell ref="E3:J3"/>
    <mergeCell ref="J12:J15"/>
    <mergeCell ref="D12:D13"/>
    <mergeCell ref="G12:G13"/>
    <mergeCell ref="A29:C29"/>
    <mergeCell ref="A18:B18"/>
    <mergeCell ref="C18:E19"/>
    <mergeCell ref="F18:F19"/>
    <mergeCell ref="B16:C16"/>
    <mergeCell ref="G14:G15"/>
    <mergeCell ref="E14:E15"/>
    <mergeCell ref="F12:F14"/>
  </mergeCells>
  <printOptions/>
  <pageMargins left="0.43" right="0.16" top="0.21" bottom="0.2" header="0.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mannd</cp:lastModifiedBy>
  <cp:lastPrinted>2012-07-30T00:59:48Z</cp:lastPrinted>
  <dcterms:created xsi:type="dcterms:W3CDTF">2009-11-30T16:09:24Z</dcterms:created>
  <dcterms:modified xsi:type="dcterms:W3CDTF">2012-08-02T15:22:35Z</dcterms:modified>
  <cp:category/>
  <cp:version/>
  <cp:contentType/>
  <cp:contentStatus/>
</cp:coreProperties>
</file>