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TN3_GỬI KHOA\"/>
    </mc:Choice>
  </mc:AlternateContent>
  <bookViews>
    <workbookView xWindow="480" yWindow="105" windowWidth="22995" windowHeight="9525"/>
  </bookViews>
  <sheets>
    <sheet name="PSU-QNH" sheetId="1" r:id="rId1"/>
    <sheet name="PSU-QTH" sheetId="2" r:id="rId2"/>
    <sheet name="PSU-KKT" sheetId="3" r:id="rId3"/>
    <sheet name="CMU-TMT K24" sheetId="11" r:id="rId4"/>
    <sheet name="CMU-TAM" sheetId="5" r:id="rId5"/>
    <sheet name="CMU-TTT" sheetId="6" r:id="rId6"/>
    <sheet name="CMU-TPM" sheetId="7" r:id="rId7"/>
    <sheet name="CSU-KTR" sheetId="8" r:id="rId8"/>
    <sheet name="CSU-XDD" sheetId="9" r:id="rId9"/>
    <sheet name="Sheet1" sheetId="10" r:id="rId10"/>
  </sheets>
  <definedNames>
    <definedName name="_xlnm._FilterDatabase" localSheetId="4" hidden="1">'CMU-TAM'!$A$7:$XEN$20</definedName>
    <definedName name="_xlnm._FilterDatabase" localSheetId="3" hidden="1">'CMU-TMT K24'!$A$7:$XEM$12</definedName>
    <definedName name="_xlnm._FilterDatabase" localSheetId="6" hidden="1">'CMU-TPM'!$A$7:$W$73</definedName>
    <definedName name="_xlnm._FilterDatabase" localSheetId="5" hidden="1">'CMU-TTT'!$A$8:$Y$14</definedName>
    <definedName name="_xlnm._FilterDatabase" localSheetId="7" hidden="1">'CSU-KTR'!$A$8:$Y$17</definedName>
    <definedName name="_xlnm._FilterDatabase" localSheetId="8" hidden="1">'CSU-XDD'!$A$8:$Y$28</definedName>
    <definedName name="_xlnm._FilterDatabase" localSheetId="2" hidden="1">'PSU-KKT'!$A$8:$X$13</definedName>
    <definedName name="_xlnm._FilterDatabase" localSheetId="0" hidden="1">'PSU-QNH'!$A$7:$Y$19</definedName>
    <definedName name="_xlnm._FilterDatabase" localSheetId="1" hidden="1">'PSU-QTH'!$A$8:$Y$54</definedName>
    <definedName name="_xlnm.Print_Area" localSheetId="4">'CMU-TAM'!$A$1:$Y$29</definedName>
    <definedName name="_xlnm.Print_Area" localSheetId="3">'CMU-TMT K24'!$A$1:$Y$21</definedName>
    <definedName name="_xlnm.Print_Area" localSheetId="6">'CMU-TPM'!$A$1:$V$77</definedName>
    <definedName name="_xlnm.Print_Area" localSheetId="5">'CMU-TTT'!$A$1:$X$24</definedName>
    <definedName name="_xlnm.Print_Area" localSheetId="7">'CSU-KTR'!$A$1:$X$23</definedName>
    <definedName name="_xlnm.Print_Area" localSheetId="8">'CSU-XDD'!$A$1:$X$37</definedName>
    <definedName name="_xlnm.Print_Area" localSheetId="2">'PSU-KKT'!$A$1:$W$22</definedName>
    <definedName name="_xlnm.Print_Area" localSheetId="0">'PSU-QNH'!$A$1:$X$28</definedName>
    <definedName name="_xlnm.Print_Area" localSheetId="1">'PSU-QTH'!$A$1:$X$63</definedName>
    <definedName name="_xlnm.Print_Titles" localSheetId="6">'CMU-TPM'!$6:$7</definedName>
    <definedName name="_xlnm.Print_Titles" localSheetId="7">'CSU-KTR'!$6:$7</definedName>
    <definedName name="_xlnm.Print_Titles" localSheetId="2">'PSU-KKT'!$6:$7</definedName>
    <definedName name="_xlnm.Print_Titles" localSheetId="0">'PSU-QNH'!$6:$7</definedName>
    <definedName name="_xlnm.Print_Titles" localSheetId="1">'PSU-QTH'!$6:$7</definedName>
  </definedNames>
  <calcPr calcId="162913"/>
</workbook>
</file>

<file path=xl/calcChain.xml><?xml version="1.0" encoding="utf-8"?>
<calcChain xmlns="http://schemas.openxmlformats.org/spreadsheetml/2006/main">
  <c r="Z38" i="1" l="1"/>
  <c r="Z36" i="1"/>
  <c r="Z35" i="1"/>
  <c r="Z34" i="1"/>
  <c r="Z33" i="1"/>
  <c r="Z32" i="1"/>
  <c r="Z31" i="1"/>
  <c r="Z30" i="1"/>
  <c r="Z29" i="1"/>
  <c r="Z28" i="1"/>
  <c r="Z15" i="11"/>
  <c r="Z22" i="5"/>
  <c r="Z18" i="6"/>
  <c r="W72" i="7"/>
  <c r="Y19" i="8" l="1"/>
  <c r="Y34" i="9"/>
  <c r="X18" i="3"/>
  <c r="Y59" i="2"/>
  <c r="A13" i="6" l="1"/>
  <c r="A14" i="6" s="1"/>
  <c r="A10" i="6"/>
  <c r="A61" i="7" l="1"/>
  <c r="A62" i="7" s="1"/>
  <c r="A63" i="7" s="1"/>
  <c r="A64" i="7" s="1"/>
  <c r="A65" i="7" s="1"/>
  <c r="A66" i="7" s="1"/>
  <c r="A67" i="7" s="1"/>
  <c r="A68" i="7" s="1"/>
  <c r="A33" i="7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14" i="9" l="1"/>
  <c r="A15" i="9" s="1"/>
  <c r="A16" i="9" s="1"/>
  <c r="A17" i="9" s="1"/>
  <c r="A18" i="9" s="1"/>
  <c r="A19" i="9" s="1"/>
  <c r="A20" i="9" s="1"/>
  <c r="A21" i="9" s="1"/>
  <c r="A22" i="9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Y24" i="1" l="1"/>
</calcChain>
</file>

<file path=xl/comments1.xml><?xml version="1.0" encoding="utf-8"?>
<comments xmlns="http://schemas.openxmlformats.org/spreadsheetml/2006/main">
  <authors>
    <author>Phuong</author>
  </authors>
  <commentList>
    <comment ref="L1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5TC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J3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5tc</t>
        </r>
      </text>
    </comment>
  </commentList>
</comments>
</file>

<file path=xl/sharedStrings.xml><?xml version="1.0" encoding="utf-8"?>
<sst xmlns="http://schemas.openxmlformats.org/spreadsheetml/2006/main" count="2305" uniqueCount="405">
  <si>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</si>
  <si>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</si>
  <si>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</si>
  <si>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</si>
  <si>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</si>
  <si>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</si>
  <si>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</si>
  <si>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</si>
  <si>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</si>
  <si>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</si>
  <si>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</si>
  <si>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</si>
  <si>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</si>
  <si>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</si>
  <si>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</si>
  <si>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</si>
  <si>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</si>
  <si>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</si>
  <si>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</si>
  <si>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</si>
  <si>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</si>
  <si>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</si>
  <si>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</si>
  <si>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</si>
  <si>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</si>
  <si>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</si>
  <si>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</si>
  <si>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</si>
  <si>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</si>
  <si>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</si>
  <si>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</si>
  <si>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</si>
  <si>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Khóa luận tốt nghiệp</t>
  </si>
  <si>
    <t>KH MÁC LÊNIN-TT HCM</t>
  </si>
  <si>
    <t>TB TN</t>
  </si>
  <si>
    <t>THANG ĐIỂM
10</t>
  </si>
  <si>
    <t>THANG
ĐIỂM
4</t>
  </si>
  <si>
    <t>DIỆN ĐỦ ĐIỀU KIỆN THỰC HIỆN KHÓA LUẬN TỐT NGHIỆP</t>
  </si>
  <si>
    <t>DIỆN XÉT VỚT ĐIỀU KIỆN THỰC HIỆN KHÓA LUẬN TỐT NGHIỆP</t>
  </si>
  <si>
    <t>LẬP BẢNG</t>
  </si>
  <si>
    <t>TRƯỞNG BAN THƯ KÝ</t>
  </si>
  <si>
    <t>CT. HỘI ĐỒNG THI &amp; XÉT CNTN</t>
  </si>
  <si>
    <t>TS. NGUYỄN PHI SƠN</t>
  </si>
  <si>
    <t>TS. VÕ THANH HẢI</t>
  </si>
  <si>
    <t>DIỆN ĐỀ NGHỊ CÔNG NHẬN TỐT NGHIỆP</t>
  </si>
  <si>
    <t xml:space="preserve">       NGUYỄN THỊ KIM PHƯỢNG</t>
  </si>
  <si>
    <t>DIỆN ĐỦ  ĐIỀU KIỆN DỰ THI TỐT NGHIỆP</t>
  </si>
  <si>
    <t>DIỆN XÉT VỚT ĐIỀU KIỆN DỰ THI TỐT NGHIỆP</t>
  </si>
  <si>
    <t>CMU-CS 450</t>
  </si>
  <si>
    <t>CMU-CS 451</t>
  </si>
  <si>
    <t>CAPSTONE PROJECT FOR NETWORK SECURITY 1</t>
  </si>
  <si>
    <t>CAPSTONE PROJECT FOR NETWORK SECURITY 2</t>
  </si>
  <si>
    <t>DIỆN VỚT ĐIỀU KIỆN GIAO ĐỒ ÁN TỐT NGHIỆP</t>
  </si>
  <si>
    <t xml:space="preserve">         NGUYỄN THỊ KIM PHƯỢNG</t>
  </si>
  <si>
    <t>DIỆN ĐỦ ĐIỀU KIỆN GIAO ĐỒ ÁN TỐT NGHIỆP</t>
  </si>
  <si>
    <t>CMU-IS 450</t>
  </si>
  <si>
    <t>CMU-IS 451</t>
  </si>
  <si>
    <t>CAPSTONE PROJECT FOR INFORMATION SYSTEMS 1</t>
  </si>
  <si>
    <t>CAPSTONE PROJECT FOR INFORMATION SYSTEMS 2</t>
  </si>
  <si>
    <t>DIỆN XÉT VỚT ĐIỀU KIỆN GIAO ĐỒ ÁN TỐT NGHIỆP</t>
  </si>
  <si>
    <t xml:space="preserve">     NGUYỄN THỊ KIM PHƯỢNG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</si>
  <si>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</si>
  <si>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</si>
  <si>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</si>
  <si>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</si>
  <si>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</si>
  <si>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</si>
  <si>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</si>
  <si>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</si>
  <si>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 xml:space="preserve">DIỆN XÉT VỚT ĐIỀU KIỆN GIAO ĐỒ ÁN TỐT NGHIỆP </t>
  </si>
  <si>
    <t>CHUYÊN NGÀNH: XÂY DỰNG DÂN DỤNG &amp; CÔNG NGHIỆP CHUẨN CSU</t>
  </si>
  <si>
    <t>CSU-CIE 448</t>
  </si>
  <si>
    <t>CSU-CIE 447</t>
  </si>
  <si>
    <t>GHI CHÚ</t>
  </si>
  <si>
    <t>CHUYÊN NGÀNH: KIẾN TRÚC CHUẨN CSU</t>
  </si>
  <si>
    <t>CHUYÊN NGÀNH: CÔNG NGHỆ PHẦN MỀM CHUẨN CMU</t>
  </si>
  <si>
    <t>CHUYÊN NGÀNH: HỆ THỐNG THÔNG TIN QUẢN LÝ CHUẨN CMU</t>
  </si>
  <si>
    <t xml:space="preserve">CHUYÊN NGÀNH: KỸ THUẬT MẠNG CHUẨN CMU </t>
  </si>
  <si>
    <t xml:space="preserve">CHUYÊN NGÀNH: KẾ TOÁN KIỂM TOÁN CHUẨN PSU </t>
  </si>
  <si>
    <t>CHUYÊN NGÀNH: QUẢN TRỊ KINH DOANH CHUẨN PSU</t>
  </si>
  <si>
    <t>CHUYÊN NGÀNH: TÀI CHÍNH - NGÂN HÀNG CHUẨN PSU</t>
  </si>
  <si>
    <t>ThS. NGUYỄN ÂN</t>
  </si>
  <si>
    <t>HỘI ĐỒNG TỐT NGHIỆP</t>
  </si>
  <si>
    <t>Thi tốt nghiệp</t>
  </si>
  <si>
    <t>Đồ án tốt nghiệp</t>
  </si>
  <si>
    <t>Thực tập tốt nghiệp</t>
  </si>
  <si>
    <t>QNH</t>
  </si>
  <si>
    <t>QTH</t>
  </si>
  <si>
    <t>KKT</t>
  </si>
  <si>
    <t>TMT</t>
  </si>
  <si>
    <t>TTT</t>
  </si>
  <si>
    <t>TPM</t>
  </si>
  <si>
    <t>KTR</t>
  </si>
  <si>
    <t>XDD</t>
  </si>
  <si>
    <t>Ghi chú</t>
  </si>
  <si>
    <t>TRƯỜNG ĐẠI HỌC DUY TÂN</t>
  </si>
  <si>
    <t xml:space="preserve"> NGÀNH: KỸ THUẬT PHẦN MỀM</t>
  </si>
  <si>
    <t xml:space="preserve"> NGÀNH: AN TOÀN THÔNG TIN</t>
  </si>
  <si>
    <t>CHUYÊN NGÀNH: AN NINH MẠNG CHUẨN CMU</t>
  </si>
  <si>
    <t xml:space="preserve"> NGÀNH: HỆ THỐNG THÔNG TIN QUẢN LÝ </t>
  </si>
  <si>
    <t xml:space="preserve"> NGÀNH: KIẾN TRÚC  </t>
  </si>
  <si>
    <t xml:space="preserve"> NGÀNH: KỸ THUẬT XÂY DỰNG</t>
  </si>
  <si>
    <t xml:space="preserve"> NGÀNH: TÀI CHÍNH - NGÂN HÀNG </t>
  </si>
  <si>
    <t xml:space="preserve"> NGÀNH: QUẢN TRỊ KINH DOANH</t>
  </si>
  <si>
    <t>NGÀNH: KẾ TOÁN</t>
  </si>
  <si>
    <t>TRƯỜNG ĐÀO TẠO QUỐC TẾ</t>
  </si>
  <si>
    <t>Đà Nẵng, ngày     tháng     năm 2023</t>
  </si>
  <si>
    <t>DANH SÁCH SINH VIÊN XÉT CÔNG NHẬN TỐT NGHIỆP ĐỢT THÁNG 12 NĂM 2023</t>
  </si>
  <si>
    <t>Lê Võ</t>
  </si>
  <si>
    <t>Hoàng</t>
  </si>
  <si>
    <t>K21PSU-QNH</t>
  </si>
  <si>
    <t>Thanh Hóa</t>
  </si>
  <si>
    <t>Nam</t>
  </si>
  <si>
    <t/>
  </si>
  <si>
    <t>Đạt</t>
  </si>
  <si>
    <t>ĐẠT</t>
  </si>
  <si>
    <t>Tốt</t>
  </si>
  <si>
    <t>Nợ 0 TC</t>
  </si>
  <si>
    <t>CNTN</t>
  </si>
  <si>
    <t>Võ Nhật</t>
  </si>
  <si>
    <t>Quỳnh</t>
  </si>
  <si>
    <t>K24PSU-QNH</t>
  </si>
  <si>
    <t>Quảng Ngãi</t>
  </si>
  <si>
    <t>Khá</t>
  </si>
  <si>
    <t>Nợ 5 TC</t>
  </si>
  <si>
    <t>HOÃN CNTN</t>
  </si>
  <si>
    <t>Nguyễn Trần</t>
  </si>
  <si>
    <t>Phúc</t>
  </si>
  <si>
    <t>K25PSU-QNH</t>
  </si>
  <si>
    <t>Gia Lai</t>
  </si>
  <si>
    <t>Xuất Sắc</t>
  </si>
  <si>
    <t>Võ Đại</t>
  </si>
  <si>
    <t>Chiến</t>
  </si>
  <si>
    <t>Thừa Thiên Huế</t>
  </si>
  <si>
    <t>Phạm Minh</t>
  </si>
  <si>
    <t>Hưng</t>
  </si>
  <si>
    <t>Đà Nẵng</t>
  </si>
  <si>
    <t>Đỗ Huỳnh</t>
  </si>
  <si>
    <t>Như</t>
  </si>
  <si>
    <t>Quảng Nam</t>
  </si>
  <si>
    <t>Nữ</t>
  </si>
  <si>
    <t>Trần Anh</t>
  </si>
  <si>
    <t>Khoa</t>
  </si>
  <si>
    <t>Đoàn Thị Lệ</t>
  </si>
  <si>
    <t>Trâm</t>
  </si>
  <si>
    <t>K26PSU-QNH</t>
  </si>
  <si>
    <t>Hà Nội</t>
  </si>
  <si>
    <t>Nguyễn Nhật</t>
  </si>
  <si>
    <t>Thảo</t>
  </si>
  <si>
    <t>Bình Định</t>
  </si>
  <si>
    <t>Nguyễn Thị Mỹ</t>
  </si>
  <si>
    <t>Duyên</t>
  </si>
  <si>
    <t>K25PSU-KKT</t>
  </si>
  <si>
    <t>Nguyễn Thị Khánh</t>
  </si>
  <si>
    <t>Linh</t>
  </si>
  <si>
    <t>Quảng Bình</t>
  </si>
  <si>
    <t>Nguyễn Thị Ni</t>
  </si>
  <si>
    <t>Na</t>
  </si>
  <si>
    <t>Nguyễn Thị Kiều</t>
  </si>
  <si>
    <t>Thương</t>
  </si>
  <si>
    <t>Vương Nữ Thùy</t>
  </si>
  <si>
    <t>K23PSU-QTH</t>
  </si>
  <si>
    <t>Trần Văn</t>
  </si>
  <si>
    <t>K24PSU-QTH</t>
  </si>
  <si>
    <t>Kon Tum</t>
  </si>
  <si>
    <t>Ngô Công</t>
  </si>
  <si>
    <t>Trường</t>
  </si>
  <si>
    <t>Nam Định</t>
  </si>
  <si>
    <t>Nợ 3 TC</t>
  </si>
  <si>
    <t>Nguyễn Thúy Minh</t>
  </si>
  <si>
    <t>Châu</t>
  </si>
  <si>
    <t>Lê Đình</t>
  </si>
  <si>
    <t>Phi</t>
  </si>
  <si>
    <t>Quảng Trị</t>
  </si>
  <si>
    <t>Phan Thị Ngọc</t>
  </si>
  <si>
    <t>Ánh</t>
  </si>
  <si>
    <t>K25PSU-QTH</t>
  </si>
  <si>
    <t>Trương Cao Hoàng</t>
  </si>
  <si>
    <t>Dung</t>
  </si>
  <si>
    <t>Đinh Thị Thu</t>
  </si>
  <si>
    <t>Hà</t>
  </si>
  <si>
    <t>Trang Minh</t>
  </si>
  <si>
    <t>Hiếu</t>
  </si>
  <si>
    <t>Trần Duy Phương</t>
  </si>
  <si>
    <t>Phan Thị Bích</t>
  </si>
  <si>
    <t>Mai</t>
  </si>
  <si>
    <t>Mai Phương</t>
  </si>
  <si>
    <t>Khánh Hòa</t>
  </si>
  <si>
    <t>Tạ Quang</t>
  </si>
  <si>
    <t>Phát</t>
  </si>
  <si>
    <t>Nghệ An</t>
  </si>
  <si>
    <t>Phù Tường</t>
  </si>
  <si>
    <t>Phú</t>
  </si>
  <si>
    <t>Lê Thị Kim</t>
  </si>
  <si>
    <t>Đắk Lắk</t>
  </si>
  <si>
    <t>Phan Nguyễn Ngọc</t>
  </si>
  <si>
    <t>Tuấn</t>
  </si>
  <si>
    <t xml:space="preserve">Nguyễn </t>
  </si>
  <si>
    <t>Vũ</t>
  </si>
  <si>
    <t>Nguyễn Chí</t>
  </si>
  <si>
    <t>Bảo</t>
  </si>
  <si>
    <t>Nguyễn Quốc</t>
  </si>
  <si>
    <t>Cường</t>
  </si>
  <si>
    <t>Đăk Lăk</t>
  </si>
  <si>
    <t>HỎNG</t>
  </si>
  <si>
    <t>Lê Hoàng Phương</t>
  </si>
  <si>
    <t>Chi</t>
  </si>
  <si>
    <t>Nguyễn Đức Tấn</t>
  </si>
  <si>
    <t>Nguyễn Lưu Minh</t>
  </si>
  <si>
    <t>Lê Đức</t>
  </si>
  <si>
    <t>Huy</t>
  </si>
  <si>
    <t>Phùng Minh</t>
  </si>
  <si>
    <t>Hy</t>
  </si>
  <si>
    <t>Phan Hoàng</t>
  </si>
  <si>
    <t>Lịch</t>
  </si>
  <si>
    <t>Nguyễn Thái Bảo</t>
  </si>
  <si>
    <t>Phương</t>
  </si>
  <si>
    <t>Lê Quốc</t>
  </si>
  <si>
    <t>Trung</t>
  </si>
  <si>
    <t>Nợ 1 TC</t>
  </si>
  <si>
    <t>Nguyễn Thị Phước</t>
  </si>
  <si>
    <t>Thiện</t>
  </si>
  <si>
    <t>Phạm Quang</t>
  </si>
  <si>
    <t>Đăng</t>
  </si>
  <si>
    <t>Nợ 2 TC</t>
  </si>
  <si>
    <t>Hồ Thị Hải</t>
  </si>
  <si>
    <t>Yến</t>
  </si>
  <si>
    <t>Nguyễn Thị Ngọc</t>
  </si>
  <si>
    <t>Võ Thị Hồng</t>
  </si>
  <si>
    <t>Mai Thúy</t>
  </si>
  <si>
    <t>Hằng</t>
  </si>
  <si>
    <t>Lê Trần Ý</t>
  </si>
  <si>
    <t>Nhi</t>
  </si>
  <si>
    <t>Lương Thị Thùy</t>
  </si>
  <si>
    <t>Nhung</t>
  </si>
  <si>
    <t>Nguyễn Quang</t>
  </si>
  <si>
    <t>Sang</t>
  </si>
  <si>
    <t>Từ Hữu</t>
  </si>
  <si>
    <t>Sinh</t>
  </si>
  <si>
    <t>Trương Công</t>
  </si>
  <si>
    <t>Thành</t>
  </si>
  <si>
    <t>Lê Thị Phương</t>
  </si>
  <si>
    <t>Nguyễn Thị Yến</t>
  </si>
  <si>
    <t>Vân</t>
  </si>
  <si>
    <t>Nguyễn Thị Minh</t>
  </si>
  <si>
    <t>Oanh</t>
  </si>
  <si>
    <t>K26PSU-QTH</t>
  </si>
  <si>
    <t>Trần Phạm Thanh</t>
  </si>
  <si>
    <t>Phan Lương Công</t>
  </si>
  <si>
    <t>Sơn</t>
  </si>
  <si>
    <t>Phạm Gia</t>
  </si>
  <si>
    <t>K24CSU-XDD</t>
  </si>
  <si>
    <t>Phạm Văn</t>
  </si>
  <si>
    <t>Vĩ</t>
  </si>
  <si>
    <t>Trần Viết</t>
  </si>
  <si>
    <t>Nhật</t>
  </si>
  <si>
    <t>Phạm Nguyễn Vạn</t>
  </si>
  <si>
    <t>Tuân</t>
  </si>
  <si>
    <t>Châu Quang</t>
  </si>
  <si>
    <t>Thắng</t>
  </si>
  <si>
    <t>TT Huế</t>
  </si>
  <si>
    <t>Dương Viết</t>
  </si>
  <si>
    <t>K25CSU-XDD</t>
  </si>
  <si>
    <t>Đinh Hồng</t>
  </si>
  <si>
    <t>Quân</t>
  </si>
  <si>
    <t>Nguyễn Minh</t>
  </si>
  <si>
    <t>Hảo</t>
  </si>
  <si>
    <t>Trần Hữu</t>
  </si>
  <si>
    <t>Kiệt</t>
  </si>
  <si>
    <t>Võ Văn</t>
  </si>
  <si>
    <t>Hồ Hải</t>
  </si>
  <si>
    <t>Tạ Nguyễn Minh</t>
  </si>
  <si>
    <t>Tân</t>
  </si>
  <si>
    <t>Đoàn Anh</t>
  </si>
  <si>
    <t>Tú</t>
  </si>
  <si>
    <t>Quốc</t>
  </si>
  <si>
    <t>K23CSU-XDD</t>
  </si>
  <si>
    <t>Nguyễn Đức Thanh</t>
  </si>
  <si>
    <t>Trần Quang Thanh</t>
  </si>
  <si>
    <t>Long</t>
  </si>
  <si>
    <t>K22CSU-XDD</t>
  </si>
  <si>
    <t>Ngô Văn</t>
  </si>
  <si>
    <t>K24CSU-KTR</t>
  </si>
  <si>
    <t>Đinh Văn</t>
  </si>
  <si>
    <t>Dương Quang</t>
  </si>
  <si>
    <t>Triều</t>
  </si>
  <si>
    <t xml:space="preserve">DIỆN ĐỦ ĐIỀU KIỆN GIAO ĐỒ ÁN TỐT NGHIỆP </t>
  </si>
  <si>
    <t>Đào Minh</t>
  </si>
  <si>
    <t>Duy</t>
  </si>
  <si>
    <t>Nợ 8 TC</t>
  </si>
  <si>
    <t>Nguyễn Đức</t>
  </si>
  <si>
    <t>Quang</t>
  </si>
  <si>
    <t>K22CMU-TPM</t>
  </si>
  <si>
    <t>Nguyễn Bá</t>
  </si>
  <si>
    <t>K23CMU-TPM</t>
  </si>
  <si>
    <t>Trịnh Gia</t>
  </si>
  <si>
    <t>Huân</t>
  </si>
  <si>
    <t>K24CMU-TPM</t>
  </si>
  <si>
    <t>Phong</t>
  </si>
  <si>
    <t>Lê Huy</t>
  </si>
  <si>
    <t>Ân</t>
  </si>
  <si>
    <t>Phùng Đình</t>
  </si>
  <si>
    <t>Lê Tuấn</t>
  </si>
  <si>
    <t>Anh</t>
  </si>
  <si>
    <t>K25CMU-TPM</t>
  </si>
  <si>
    <t>Lương Văn Quốc</t>
  </si>
  <si>
    <t>Trần Quang</t>
  </si>
  <si>
    <t>Dũng</t>
  </si>
  <si>
    <t>Nguyễn Thành</t>
  </si>
  <si>
    <t>Hà Tĩnh</t>
  </si>
  <si>
    <t>Đinh Ngọc</t>
  </si>
  <si>
    <t>Trần Ngô Quốc</t>
  </si>
  <si>
    <t>Nguyễn Ngọc</t>
  </si>
  <si>
    <t>Kha</t>
  </si>
  <si>
    <t>Huỳnh Tuấn</t>
  </si>
  <si>
    <t>Khanh</t>
  </si>
  <si>
    <t>Nguyễn Hoàng</t>
  </si>
  <si>
    <t>Phạm Bá Hoàng</t>
  </si>
  <si>
    <t>Nhàn</t>
  </si>
  <si>
    <t>Huỳnh Tấn</t>
  </si>
  <si>
    <t>Nguyễn Thế</t>
  </si>
  <si>
    <t>Lê Hồng</t>
  </si>
  <si>
    <t>Sự</t>
  </si>
  <si>
    <t>Đào Ngọc</t>
  </si>
  <si>
    <t>Tùng</t>
  </si>
  <si>
    <t>Võ Chí</t>
  </si>
  <si>
    <t>Thanh</t>
  </si>
  <si>
    <t>Trần Thị Hương</t>
  </si>
  <si>
    <t>Ngô Quốc</t>
  </si>
  <si>
    <t>Thịnh</t>
  </si>
  <si>
    <t>Vũ Đình</t>
  </si>
  <si>
    <t>Lê Việt</t>
  </si>
  <si>
    <t>Nợ 6 TC</t>
  </si>
  <si>
    <t>Trần Quốc</t>
  </si>
  <si>
    <t>Bi</t>
  </si>
  <si>
    <t>Lê Quang</t>
  </si>
  <si>
    <t>Doanh</t>
  </si>
  <si>
    <t>Ninh Bình</t>
  </si>
  <si>
    <t>Nợ 4 TC</t>
  </si>
  <si>
    <t>Đoàn Vũ</t>
  </si>
  <si>
    <t>Hải</t>
  </si>
  <si>
    <t>Tưởng Thị Thúy</t>
  </si>
  <si>
    <t>Trần Đình Minh</t>
  </si>
  <si>
    <t>Lê Văn</t>
  </si>
  <si>
    <t>Trần Gia</t>
  </si>
  <si>
    <t>Nguyễn Vương Quốc</t>
  </si>
  <si>
    <t>Khánh</t>
  </si>
  <si>
    <t>Lâm</t>
  </si>
  <si>
    <t>Nguyễn Trung</t>
  </si>
  <si>
    <t>Lộc</t>
  </si>
  <si>
    <t>Nguyên</t>
  </si>
  <si>
    <t>Nhất</t>
  </si>
  <si>
    <t>Đào Quang</t>
  </si>
  <si>
    <t>Phú Yên</t>
  </si>
  <si>
    <t>Đặng Hồng</t>
  </si>
  <si>
    <t>Bùi Sơn</t>
  </si>
  <si>
    <t>Thái</t>
  </si>
  <si>
    <t>Thuận</t>
  </si>
  <si>
    <t>Nguyễn Tri</t>
  </si>
  <si>
    <t>Thức</t>
  </si>
  <si>
    <t>Bùi Hiếu</t>
  </si>
  <si>
    <t>Phan Đức</t>
  </si>
  <si>
    <t>Lê Hoàng</t>
  </si>
  <si>
    <t>Huế</t>
  </si>
  <si>
    <t>Hồ Văn</t>
  </si>
  <si>
    <t>Huệ</t>
  </si>
  <si>
    <t>Đỗ Lê</t>
  </si>
  <si>
    <t>Luận</t>
  </si>
  <si>
    <t>Nguyễn Hồng</t>
  </si>
  <si>
    <t>Nguyễn Anh</t>
  </si>
  <si>
    <t>Nguyễn Tuyết</t>
  </si>
  <si>
    <t>K26CMU-TPM</t>
  </si>
  <si>
    <t>Đắk Nông</t>
  </si>
  <si>
    <t>Mai Xuân</t>
  </si>
  <si>
    <t>Huynh</t>
  </si>
  <si>
    <t>K23CMU-TMT</t>
  </si>
  <si>
    <t>Trần Ngọc</t>
  </si>
  <si>
    <t>Đức</t>
  </si>
  <si>
    <t>K24CMU-TMT</t>
  </si>
  <si>
    <t>Phạm Anh</t>
  </si>
  <si>
    <t>K25CMU-TAM</t>
  </si>
  <si>
    <t>Trần Phú</t>
  </si>
  <si>
    <t>Quý</t>
  </si>
  <si>
    <t>Trương Tấn</t>
  </si>
  <si>
    <t>Tài</t>
  </si>
  <si>
    <t>Dương Nam</t>
  </si>
  <si>
    <t>Bắc Giang</t>
  </si>
  <si>
    <t>Phạm Hữu</t>
  </si>
  <si>
    <t>Đỗ Trường</t>
  </si>
  <si>
    <t>Trần Minh</t>
  </si>
  <si>
    <t>Nguyễn Huy</t>
  </si>
  <si>
    <t>Đậu Hoàng</t>
  </si>
  <si>
    <t>K24CMU-TTT</t>
  </si>
  <si>
    <t>Hồ Chí Minh</t>
  </si>
  <si>
    <t>Quynh</t>
  </si>
  <si>
    <t>K25CMU-TTT</t>
  </si>
  <si>
    <t>Phạm Ngọc</t>
  </si>
  <si>
    <t>Chân</t>
  </si>
  <si>
    <t>Trần Đăng</t>
  </si>
  <si>
    <t>Đình</t>
  </si>
  <si>
    <t>Huỳnh Thanh</t>
  </si>
  <si>
    <t>Đoàn Nguyễn Hải</t>
  </si>
  <si>
    <t>K23CSU-KTR</t>
  </si>
  <si>
    <t xml:space="preserve">DIỆN ĐỀ NGHỊ CÔNG NHẬN TỐT NGHIỆP </t>
  </si>
  <si>
    <t>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</si>
</sst>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2" fillId="0" borderId="0"/>
    <xf numFmtId="0" fontId="23" fillId="0" borderId="0"/>
    <xf numFmtId="0" fontId="2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3" fillId="0" borderId="0"/>
    <xf numFmtId="0" fontId="4" fillId="0" borderId="0"/>
    <xf numFmtId="0" fontId="34" fillId="0" borderId="0"/>
    <xf numFmtId="0" fontId="35" fillId="0" borderId="0"/>
    <xf numFmtId="0" fontId="1" fillId="0" borderId="0"/>
    <xf numFmtId="0" fontId="4" fillId="0" borderId="0"/>
  </cellStyleXfs>
  <cellXfs count="26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7" fillId="0" borderId="14" xfId="5" applyFont="1" applyFill="1" applyBorder="1" applyAlignment="1">
      <alignment horizontal="center" vertical="center"/>
    </xf>
    <xf numFmtId="0" fontId="18" fillId="0" borderId="15" xfId="6" applyNumberFormat="1" applyFont="1" applyFill="1" applyBorder="1" applyAlignment="1" applyProtection="1">
      <alignment horizontal="left" vertical="center" wrapText="1"/>
    </xf>
    <xf numFmtId="0" fontId="4" fillId="0" borderId="16" xfId="7" applyFont="1" applyFill="1" applyBorder="1" applyAlignment="1">
      <alignment vertical="center"/>
    </xf>
    <xf numFmtId="0" fontId="15" fillId="0" borderId="17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7" xfId="7" applyNumberFormat="1" applyFont="1" applyFill="1" applyBorder="1" applyAlignment="1">
      <alignment horizontal="center" vertical="center"/>
    </xf>
    <xf numFmtId="14" fontId="4" fillId="0" borderId="17" xfId="7" applyNumberFormat="1" applyFont="1" applyFill="1" applyBorder="1" applyAlignment="1">
      <alignment vertical="center"/>
    </xf>
    <xf numFmtId="0" fontId="4" fillId="0" borderId="17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2" fontId="4" fillId="0" borderId="17" xfId="7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3" applyFont="1"/>
    <xf numFmtId="0" fontId="21" fillId="0" borderId="0" xfId="1" applyFont="1"/>
    <xf numFmtId="0" fontId="21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5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2" fontId="21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8" fillId="0" borderId="14" xfId="8" applyNumberFormat="1" applyFont="1" applyBorder="1" applyAlignment="1">
      <alignment horizontal="center" vertical="center" wrapText="1"/>
    </xf>
    <xf numFmtId="164" fontId="4" fillId="0" borderId="17" xfId="7" applyNumberFormat="1" applyFont="1" applyFill="1" applyBorder="1" applyAlignment="1">
      <alignment horizontal="center" vertical="center"/>
    </xf>
    <xf numFmtId="2" fontId="15" fillId="0" borderId="17" xfId="7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4" fillId="0" borderId="25" xfId="7" applyFont="1" applyFill="1" applyBorder="1" applyAlignment="1">
      <alignment vertical="center"/>
    </xf>
    <xf numFmtId="0" fontId="15" fillId="0" borderId="26" xfId="7" applyFont="1" applyFill="1" applyBorder="1" applyAlignment="1">
      <alignment vertical="center"/>
    </xf>
    <xf numFmtId="14" fontId="4" fillId="0" borderId="26" xfId="7" applyNumberFormat="1" applyFont="1" applyFill="1" applyBorder="1" applyAlignment="1">
      <alignment horizontal="center" vertical="center"/>
    </xf>
    <xf numFmtId="14" fontId="4" fillId="0" borderId="26" xfId="7" applyNumberFormat="1" applyFont="1" applyFill="1" applyBorder="1" applyAlignment="1">
      <alignment vertical="center"/>
    </xf>
    <xf numFmtId="0" fontId="4" fillId="0" borderId="26" xfId="7" applyFont="1" applyFill="1" applyBorder="1" applyAlignment="1">
      <alignment horizontal="center" vertical="center"/>
    </xf>
    <xf numFmtId="0" fontId="15" fillId="0" borderId="26" xfId="7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0" fontId="14" fillId="3" borderId="28" xfId="1" applyFont="1" applyFill="1" applyBorder="1" applyAlignment="1">
      <alignment horizontal="center" vertical="center" textRotation="90" wrapText="1"/>
    </xf>
    <xf numFmtId="0" fontId="14" fillId="0" borderId="28" xfId="1" applyFont="1" applyBorder="1" applyAlignment="1">
      <alignment horizontal="center" vertical="center" wrapText="1"/>
    </xf>
    <xf numFmtId="0" fontId="29" fillId="0" borderId="15" xfId="6" applyNumberFormat="1" applyFont="1" applyFill="1" applyBorder="1" applyAlignment="1" applyProtection="1">
      <alignment horizontal="left" vertical="center" wrapText="1"/>
    </xf>
    <xf numFmtId="0" fontId="29" fillId="0" borderId="30" xfId="6" applyNumberFormat="1" applyFont="1" applyFill="1" applyBorder="1" applyAlignment="1" applyProtection="1">
      <alignment horizontal="left" vertical="center" wrapText="1"/>
    </xf>
    <xf numFmtId="0" fontId="29" fillId="0" borderId="31" xfId="6" applyNumberFormat="1" applyFont="1" applyFill="1" applyBorder="1" applyAlignment="1" applyProtection="1">
      <alignment horizontal="left" vertical="center" wrapText="1"/>
    </xf>
    <xf numFmtId="0" fontId="15" fillId="0" borderId="35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29" fillId="0" borderId="37" xfId="6" applyNumberFormat="1" applyFont="1" applyFill="1" applyBorder="1" applyAlignment="1" applyProtection="1">
      <alignment horizontal="left" vertical="center" wrapText="1"/>
    </xf>
    <xf numFmtId="0" fontId="15" fillId="0" borderId="41" xfId="1" applyFont="1" applyFill="1" applyBorder="1" applyAlignment="1">
      <alignment vertical="center"/>
    </xf>
    <xf numFmtId="0" fontId="15" fillId="0" borderId="42" xfId="1" applyFont="1" applyFill="1" applyBorder="1" applyAlignment="1">
      <alignment vertical="center"/>
    </xf>
    <xf numFmtId="0" fontId="21" fillId="0" borderId="41" xfId="1" applyFont="1" applyFill="1" applyBorder="1" applyAlignment="1">
      <alignment horizontal="center"/>
    </xf>
    <xf numFmtId="0" fontId="14" fillId="0" borderId="41" xfId="10" quotePrefix="1" applyFont="1" applyFill="1" applyBorder="1" applyAlignment="1">
      <alignment horizontal="center"/>
    </xf>
    <xf numFmtId="0" fontId="21" fillId="0" borderId="41" xfId="7" applyFont="1" applyFill="1" applyBorder="1"/>
    <xf numFmtId="0" fontId="14" fillId="0" borderId="41" xfId="7" applyFont="1" applyFill="1" applyBorder="1" applyAlignment="1">
      <alignment horizontal="left"/>
    </xf>
    <xf numFmtId="14" fontId="21" fillId="0" borderId="41" xfId="10" applyNumberFormat="1" applyFont="1" applyBorder="1" applyAlignment="1">
      <alignment horizontal="center"/>
    </xf>
    <xf numFmtId="14" fontId="21" fillId="0" borderId="41" xfId="11" applyNumberFormat="1" applyFont="1" applyBorder="1" applyAlignment="1">
      <alignment horizontal="center"/>
    </xf>
    <xf numFmtId="2" fontId="14" fillId="0" borderId="41" xfId="1" applyNumberFormat="1" applyFont="1" applyBorder="1" applyAlignment="1">
      <alignment horizontal="center"/>
    </xf>
    <xf numFmtId="164" fontId="14" fillId="0" borderId="41" xfId="1" applyNumberFormat="1" applyFont="1" applyBorder="1" applyAlignment="1">
      <alignment horizontal="center"/>
    </xf>
    <xf numFmtId="0" fontId="12" fillId="3" borderId="41" xfId="1" applyFont="1" applyFill="1" applyBorder="1" applyAlignment="1">
      <alignment horizontal="left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2" fontId="14" fillId="3" borderId="44" xfId="1" applyNumberFormat="1" applyFont="1" applyFill="1" applyBorder="1" applyAlignment="1">
      <alignment horizontal="center" vertical="center" textRotation="90" wrapText="1"/>
    </xf>
    <xf numFmtId="0" fontId="14" fillId="3" borderId="44" xfId="1" applyFont="1" applyFill="1" applyBorder="1" applyAlignment="1">
      <alignment horizontal="center" vertical="center" textRotation="90" wrapText="1"/>
    </xf>
    <xf numFmtId="164" fontId="4" fillId="0" borderId="26" xfId="7" applyNumberFormat="1" applyFont="1" applyFill="1" applyBorder="1" applyAlignment="1">
      <alignment horizontal="center" vertical="center"/>
    </xf>
    <xf numFmtId="2" fontId="15" fillId="0" borderId="26" xfId="7" applyNumberFormat="1" applyFont="1" applyFill="1" applyBorder="1" applyAlignment="1">
      <alignment horizontal="center" vertical="center"/>
    </xf>
    <xf numFmtId="0" fontId="1" fillId="0" borderId="0" xfId="2"/>
    <xf numFmtId="0" fontId="14" fillId="3" borderId="47" xfId="1" applyFont="1" applyFill="1" applyBorder="1" applyAlignment="1">
      <alignment horizontal="center" vertical="center" textRotation="90" wrapText="1"/>
    </xf>
    <xf numFmtId="0" fontId="15" fillId="0" borderId="46" xfId="1" applyFont="1" applyFill="1" applyBorder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1" fillId="0" borderId="50" xfId="18" applyNumberFormat="1" applyFont="1" applyFill="1" applyBorder="1" applyAlignment="1" applyProtection="1">
      <alignment vertical="top" wrapText="1"/>
    </xf>
    <xf numFmtId="0" fontId="21" fillId="0" borderId="50" xfId="18" applyNumberFormat="1" applyFont="1" applyFill="1" applyBorder="1" applyAlignment="1" applyProtection="1">
      <alignment vertical="top" wrapText="1"/>
    </xf>
    <xf numFmtId="2" fontId="14" fillId="3" borderId="47" xfId="1" applyNumberFormat="1" applyFont="1" applyFill="1" applyBorder="1" applyAlignment="1">
      <alignment horizontal="center" vertical="center" textRotation="90" wrapText="1"/>
    </xf>
    <xf numFmtId="0" fontId="15" fillId="0" borderId="20" xfId="1" applyFont="1" applyBorder="1" applyAlignment="1">
      <alignment vertical="center"/>
    </xf>
    <xf numFmtId="0" fontId="15" fillId="0" borderId="48" xfId="1" applyFont="1" applyBorder="1" applyAlignment="1">
      <alignment vertical="center"/>
    </xf>
    <xf numFmtId="0" fontId="29" fillId="0" borderId="49" xfId="20" applyNumberFormat="1" applyFont="1" applyFill="1" applyBorder="1" applyAlignment="1" applyProtection="1">
      <alignment horizontal="left" vertical="center" wrapText="1"/>
    </xf>
    <xf numFmtId="14" fontId="21" fillId="0" borderId="14" xfId="8" applyNumberFormat="1" applyFont="1" applyBorder="1" applyAlignment="1">
      <alignment horizontal="center" vertical="center" wrapText="1"/>
    </xf>
    <xf numFmtId="14" fontId="30" fillId="0" borderId="14" xfId="8" applyNumberFormat="1" applyFont="1" applyBorder="1" applyAlignment="1">
      <alignment horizontal="center" vertical="center" wrapText="1"/>
    </xf>
    <xf numFmtId="0" fontId="18" fillId="0" borderId="49" xfId="6" applyNumberFormat="1" applyFont="1" applyFill="1" applyBorder="1" applyAlignment="1" applyProtection="1">
      <alignment horizontal="left" vertical="center" wrapText="1"/>
    </xf>
    <xf numFmtId="0" fontId="15" fillId="0" borderId="51" xfId="1" applyFont="1" applyBorder="1" applyAlignment="1">
      <alignment vertical="center"/>
    </xf>
    <xf numFmtId="0" fontId="15" fillId="0" borderId="52" xfId="1" applyFont="1" applyBorder="1" applyAlignment="1">
      <alignment vertical="center"/>
    </xf>
    <xf numFmtId="0" fontId="15" fillId="0" borderId="53" xfId="1" applyFont="1" applyFill="1" applyBorder="1" applyAlignment="1">
      <alignment vertical="center"/>
    </xf>
    <xf numFmtId="0" fontId="15" fillId="0" borderId="54" xfId="1" applyFont="1" applyFill="1" applyBorder="1" applyAlignment="1">
      <alignment vertical="center"/>
    </xf>
    <xf numFmtId="0" fontId="15" fillId="0" borderId="52" xfId="1" applyFont="1" applyFill="1" applyBorder="1" applyAlignment="1">
      <alignment vertical="center"/>
    </xf>
    <xf numFmtId="0" fontId="14" fillId="0" borderId="52" xfId="1" applyFont="1" applyBorder="1" applyAlignment="1">
      <alignment vertical="center"/>
    </xf>
    <xf numFmtId="2" fontId="15" fillId="0" borderId="41" xfId="1" applyNumberFormat="1" applyFont="1" applyFill="1" applyBorder="1" applyAlignment="1">
      <alignment vertical="center"/>
    </xf>
    <xf numFmtId="2" fontId="15" fillId="0" borderId="35" xfId="1" applyNumberFormat="1" applyFont="1" applyFill="1" applyBorder="1" applyAlignment="1">
      <alignment vertical="center"/>
    </xf>
    <xf numFmtId="2" fontId="15" fillId="0" borderId="13" xfId="1" applyNumberFormat="1" applyFont="1" applyFill="1" applyBorder="1" applyAlignment="1">
      <alignment vertical="center"/>
    </xf>
    <xf numFmtId="164" fontId="15" fillId="0" borderId="52" xfId="1" applyNumberFormat="1" applyFont="1" applyBorder="1" applyAlignment="1">
      <alignment vertical="center"/>
    </xf>
    <xf numFmtId="2" fontId="15" fillId="0" borderId="53" xfId="1" applyNumberFormat="1" applyFont="1" applyFill="1" applyBorder="1" applyAlignment="1">
      <alignment vertical="center"/>
    </xf>
    <xf numFmtId="0" fontId="17" fillId="0" borderId="14" xfId="21" applyFont="1" applyFill="1" applyBorder="1" applyAlignment="1">
      <alignment horizontal="center" vertical="center"/>
    </xf>
    <xf numFmtId="0" fontId="4" fillId="3" borderId="17" xfId="7" applyFont="1" applyFill="1" applyBorder="1" applyAlignment="1">
      <alignment horizontal="center" vertical="center"/>
    </xf>
    <xf numFmtId="0" fontId="29" fillId="0" borderId="49" xfId="22" applyNumberFormat="1" applyFont="1" applyFill="1" applyBorder="1" applyAlignment="1" applyProtection="1">
      <alignment horizontal="left" vertical="center" wrapText="1"/>
    </xf>
    <xf numFmtId="14" fontId="28" fillId="0" borderId="8" xfId="8" applyNumberFormat="1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5" xfId="17" applyFont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0" fontId="4" fillId="0" borderId="17" xfId="7" applyFont="1" applyFill="1" applyBorder="1" applyAlignment="1">
      <alignment vertical="center"/>
    </xf>
    <xf numFmtId="2" fontId="15" fillId="0" borderId="17" xfId="1" applyNumberFormat="1" applyFont="1" applyBorder="1" applyAlignment="1">
      <alignment horizontal="center" vertical="center"/>
    </xf>
    <xf numFmtId="0" fontId="2" fillId="0" borderId="56" xfId="1" applyFont="1" applyFill="1" applyBorder="1" applyAlignment="1">
      <alignment vertical="center"/>
    </xf>
    <xf numFmtId="0" fontId="15" fillId="0" borderId="57" xfId="1" applyFont="1" applyFill="1" applyBorder="1" applyAlignment="1">
      <alignment vertical="center"/>
    </xf>
    <xf numFmtId="0" fontId="15" fillId="0" borderId="58" xfId="1" applyFont="1" applyFill="1" applyBorder="1" applyAlignment="1">
      <alignment vertical="center"/>
    </xf>
    <xf numFmtId="0" fontId="21" fillId="0" borderId="57" xfId="1" applyFont="1" applyFill="1" applyBorder="1" applyAlignment="1">
      <alignment horizontal="center"/>
    </xf>
    <xf numFmtId="0" fontId="14" fillId="0" borderId="57" xfId="10" quotePrefix="1" applyFont="1" applyFill="1" applyBorder="1" applyAlignment="1">
      <alignment horizontal="center"/>
    </xf>
    <xf numFmtId="0" fontId="21" fillId="0" borderId="57" xfId="7" applyFont="1" applyFill="1" applyBorder="1"/>
    <xf numFmtId="0" fontId="14" fillId="0" borderId="57" xfId="7" applyFont="1" applyFill="1" applyBorder="1" applyAlignment="1">
      <alignment horizontal="left"/>
    </xf>
    <xf numFmtId="14" fontId="21" fillId="0" borderId="57" xfId="10" applyNumberFormat="1" applyFont="1" applyBorder="1" applyAlignment="1">
      <alignment horizontal="center"/>
    </xf>
    <xf numFmtId="14" fontId="21" fillId="0" borderId="57" xfId="11" applyNumberFormat="1" applyFont="1" applyBorder="1" applyAlignment="1">
      <alignment horizontal="center"/>
    </xf>
    <xf numFmtId="2" fontId="14" fillId="0" borderId="57" xfId="1" applyNumberFormat="1" applyFont="1" applyBorder="1" applyAlignment="1">
      <alignment horizontal="center"/>
    </xf>
    <xf numFmtId="164" fontId="14" fillId="0" borderId="57" xfId="1" applyNumberFormat="1" applyFont="1" applyBorder="1" applyAlignment="1">
      <alignment horizontal="center"/>
    </xf>
    <xf numFmtId="0" fontId="12" fillId="3" borderId="57" xfId="1" applyFont="1" applyFill="1" applyBorder="1" applyAlignment="1">
      <alignment horizontal="left"/>
    </xf>
    <xf numFmtId="0" fontId="32" fillId="0" borderId="49" xfId="22" applyNumberFormat="1" applyFont="1" applyFill="1" applyBorder="1" applyAlignment="1" applyProtection="1">
      <alignment horizontal="left" vertical="center" wrapText="1"/>
    </xf>
    <xf numFmtId="14" fontId="4" fillId="0" borderId="16" xfId="7" applyNumberFormat="1" applyFont="1" applyFill="1" applyBorder="1" applyAlignment="1">
      <alignment horizontal="center" vertical="center"/>
    </xf>
    <xf numFmtId="0" fontId="15" fillId="0" borderId="60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14" fontId="4" fillId="0" borderId="61" xfId="7" applyNumberFormat="1" applyFont="1" applyFill="1" applyBorder="1" applyAlignment="1">
      <alignment horizontal="center" vertical="center"/>
    </xf>
    <xf numFmtId="0" fontId="29" fillId="0" borderId="62" xfId="22" applyNumberFormat="1" applyFont="1" applyFill="1" applyBorder="1" applyAlignment="1" applyProtection="1">
      <alignment horizontal="left" vertical="center" wrapText="1"/>
    </xf>
    <xf numFmtId="14" fontId="20" fillId="0" borderId="8" xfId="8" applyNumberFormat="1" applyFont="1" applyBorder="1" applyAlignment="1">
      <alignment horizontal="center" vertical="center" wrapText="1"/>
    </xf>
    <xf numFmtId="0" fontId="29" fillId="0" borderId="59" xfId="22" applyNumberFormat="1" applyFont="1" applyFill="1" applyBorder="1" applyAlignment="1" applyProtection="1">
      <alignment horizontal="left" vertical="center" wrapText="1"/>
    </xf>
    <xf numFmtId="0" fontId="4" fillId="3" borderId="26" xfId="7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5" fillId="0" borderId="52" xfId="1" applyNumberFormat="1" applyFont="1" applyFill="1" applyBorder="1" applyAlignment="1">
      <alignment vertical="center"/>
    </xf>
    <xf numFmtId="0" fontId="17" fillId="0" borderId="19" xfId="5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9" fillId="0" borderId="62" xfId="20" applyNumberFormat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>
      <alignment horizontal="center" vertical="center"/>
    </xf>
    <xf numFmtId="0" fontId="29" fillId="0" borderId="64" xfId="22" applyNumberFormat="1" applyFont="1" applyFill="1" applyBorder="1" applyAlignment="1" applyProtection="1">
      <alignment horizontal="left" vertical="center" wrapText="1"/>
    </xf>
    <xf numFmtId="0" fontId="4" fillId="0" borderId="65" xfId="7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8" fillId="0" borderId="63" xfId="6" applyNumberFormat="1" applyFont="1" applyFill="1" applyBorder="1" applyAlignment="1" applyProtection="1">
      <alignment horizontal="left" vertical="center" wrapText="1"/>
    </xf>
    <xf numFmtId="14" fontId="4" fillId="0" borderId="66" xfId="7" applyNumberFormat="1" applyFont="1" applyFill="1" applyBorder="1" applyAlignment="1">
      <alignment horizontal="center" vertical="center"/>
    </xf>
    <xf numFmtId="2" fontId="4" fillId="0" borderId="26" xfId="7" applyNumberFormat="1" applyFont="1" applyFill="1" applyBorder="1" applyAlignment="1">
      <alignment horizontal="center" vertical="center"/>
    </xf>
    <xf numFmtId="0" fontId="29" fillId="0" borderId="67" xfId="22" applyNumberFormat="1" applyFont="1" applyFill="1" applyBorder="1" applyAlignment="1" applyProtection="1">
      <alignment horizontal="left" vertical="center" wrapText="1"/>
    </xf>
    <xf numFmtId="0" fontId="4" fillId="0" borderId="68" xfId="7" applyFont="1" applyFill="1" applyBorder="1" applyAlignment="1">
      <alignment vertical="center"/>
    </xf>
    <xf numFmtId="0" fontId="15" fillId="0" borderId="69" xfId="7" applyFont="1" applyFill="1" applyBorder="1" applyAlignment="1">
      <alignment vertical="center"/>
    </xf>
    <xf numFmtId="14" fontId="4" fillId="0" borderId="69" xfId="7" applyNumberFormat="1" applyFont="1" applyFill="1" applyBorder="1" applyAlignment="1">
      <alignment horizontal="center" vertical="center"/>
    </xf>
    <xf numFmtId="14" fontId="4" fillId="0" borderId="69" xfId="7" applyNumberFormat="1" applyFont="1" applyFill="1" applyBorder="1" applyAlignment="1">
      <alignment vertical="center"/>
    </xf>
    <xf numFmtId="0" fontId="4" fillId="0" borderId="69" xfId="7" applyFont="1" applyFill="1" applyBorder="1" applyAlignment="1">
      <alignment horizontal="center" vertical="center"/>
    </xf>
    <xf numFmtId="0" fontId="15" fillId="0" borderId="69" xfId="7" applyFont="1" applyFill="1" applyBorder="1" applyAlignment="1">
      <alignment horizontal="center" vertical="center"/>
    </xf>
    <xf numFmtId="164" fontId="4" fillId="0" borderId="69" xfId="7" applyNumberFormat="1" applyFont="1" applyFill="1" applyBorder="1" applyAlignment="1">
      <alignment horizontal="center" vertical="center"/>
    </xf>
    <xf numFmtId="0" fontId="4" fillId="3" borderId="69" xfId="7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31" fillId="0" borderId="14" xfId="7" applyFont="1" applyFill="1" applyBorder="1" applyAlignment="1">
      <alignment vertical="center"/>
    </xf>
    <xf numFmtId="0" fontId="17" fillId="0" borderId="0" xfId="2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14" fontId="20" fillId="0" borderId="14" xfId="8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3" applyFont="1" applyFill="1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0" fontId="29" fillId="0" borderId="55" xfId="9" applyNumberFormat="1" applyFont="1" applyFill="1" applyBorder="1" applyAlignment="1" applyProtection="1">
      <alignment horizontal="left" vertical="center" wrapText="1"/>
    </xf>
    <xf numFmtId="0" fontId="29" fillId="0" borderId="15" xfId="5" applyNumberFormat="1" applyFont="1" applyFill="1" applyBorder="1" applyAlignment="1" applyProtection="1">
      <alignment horizontal="left" vertical="center" wrapText="1"/>
    </xf>
    <xf numFmtId="0" fontId="17" fillId="0" borderId="71" xfId="0" applyFont="1" applyFill="1" applyBorder="1" applyAlignment="1">
      <alignment horizontal="center" vertical="center"/>
    </xf>
    <xf numFmtId="0" fontId="4" fillId="0" borderId="72" xfId="7" applyFont="1" applyFill="1" applyBorder="1" applyAlignment="1">
      <alignment vertical="center"/>
    </xf>
    <xf numFmtId="14" fontId="20" fillId="0" borderId="71" xfId="8" applyNumberFormat="1" applyFont="1" applyBorder="1" applyAlignment="1">
      <alignment horizontal="center" vertical="center" wrapText="1"/>
    </xf>
    <xf numFmtId="0" fontId="29" fillId="0" borderId="64" xfId="5" applyNumberFormat="1" applyFont="1" applyFill="1" applyBorder="1" applyAlignment="1" applyProtection="1">
      <alignment horizontal="left" vertical="center" wrapText="1"/>
    </xf>
    <xf numFmtId="14" fontId="20" fillId="0" borderId="47" xfId="8" applyNumberFormat="1" applyFont="1" applyBorder="1" applyAlignment="1">
      <alignment horizontal="center" vertical="center" wrapText="1"/>
    </xf>
    <xf numFmtId="0" fontId="17" fillId="0" borderId="71" xfId="2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29" fillId="0" borderId="49" xfId="6" applyNumberFormat="1" applyFont="1" applyFill="1" applyBorder="1" applyAlignment="1" applyProtection="1">
      <alignment horizontal="left" vertical="center" wrapText="1"/>
    </xf>
    <xf numFmtId="0" fontId="29" fillId="0" borderId="62" xfId="6" applyNumberFormat="1" applyFont="1" applyFill="1" applyBorder="1" applyAlignment="1" applyProtection="1">
      <alignment horizontal="left" vertical="center" wrapText="1"/>
    </xf>
    <xf numFmtId="0" fontId="29" fillId="0" borderId="45" xfId="14" applyNumberFormat="1" applyFont="1" applyFill="1" applyBorder="1" applyAlignment="1" applyProtection="1">
      <alignment horizontal="left" vertical="center" wrapText="1"/>
    </xf>
    <xf numFmtId="0" fontId="29" fillId="0" borderId="64" xfId="14" applyNumberFormat="1" applyFont="1" applyFill="1" applyBorder="1" applyAlignment="1" applyProtection="1">
      <alignment horizontal="left" vertical="center" wrapText="1"/>
    </xf>
    <xf numFmtId="14" fontId="28" fillId="0" borderId="71" xfId="8" applyNumberFormat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left" vertical="center"/>
    </xf>
    <xf numFmtId="0" fontId="15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4" fillId="0" borderId="28" xfId="1" applyFont="1" applyBorder="1" applyAlignment="1">
      <alignment horizontal="center" vertical="center" wrapText="1"/>
    </xf>
    <xf numFmtId="0" fontId="14" fillId="3" borderId="28" xfId="1" applyFont="1" applyFill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14" fontId="14" fillId="0" borderId="28" xfId="1" applyNumberFormat="1" applyFont="1" applyBorder="1" applyAlignment="1">
      <alignment horizontal="center" vertical="center" wrapText="1"/>
    </xf>
    <xf numFmtId="0" fontId="14" fillId="3" borderId="44" xfId="1" applyFont="1" applyFill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14" fillId="0" borderId="44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14" fontId="14" fillId="0" borderId="44" xfId="1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14" fontId="14" fillId="0" borderId="47" xfId="1" applyNumberFormat="1" applyFont="1" applyBorder="1" applyAlignment="1">
      <alignment horizontal="center" vertical="center" wrapText="1"/>
    </xf>
    <xf numFmtId="0" fontId="14" fillId="3" borderId="47" xfId="1" applyFont="1" applyFill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left" vertical="center"/>
    </xf>
    <xf numFmtId="0" fontId="15" fillId="0" borderId="52" xfId="1" applyFont="1" applyBorder="1" applyAlignment="1">
      <alignment horizontal="left" vertical="center"/>
    </xf>
  </cellXfs>
  <cellStyles count="30">
    <cellStyle name="Normal" xfId="0" builtinId="0"/>
    <cellStyle name="Normal 10" xfId="19"/>
    <cellStyle name="Normal 13" xfId="3"/>
    <cellStyle name="Normal 18 2" xfId="2"/>
    <cellStyle name="Normal 2" xfId="26"/>
    <cellStyle name="Normal 2 11" xfId="18"/>
    <cellStyle name="Normal 2 2" xfId="16"/>
    <cellStyle name="Normal 2 2 2" xfId="27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" xfId="24"/>
    <cellStyle name="Normal 3 2" xfId="25"/>
    <cellStyle name="Normal 31" xfId="6"/>
    <cellStyle name="Normal 32" xfId="20"/>
    <cellStyle name="Normal 33" xfId="23"/>
    <cellStyle name="Normal 4" xfId="28"/>
    <cellStyle name="Normal 4 2 2" xfId="1"/>
    <cellStyle name="Normal 7" xfId="29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581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Z42"/>
  <sheetViews>
    <sheetView tabSelected="1" workbookViewId="0">
      <pane xSplit="7" ySplit="8" topLeftCell="U25" activePane="bottomRight" state="frozen"/>
      <selection pane="topRight" activeCell="H1" sqref="H1"/>
      <selection pane="bottomLeft" activeCell="A9" sqref="A9"/>
      <selection pane="bottomRight" activeCell="Z39" sqref="Z39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60" customWidth="1"/>
    <col min="11" max="13" width="4.28515625" style="3" customWidth="1"/>
    <col min="14" max="14" width="4.28515625" style="3" hidden="1" customWidth="1"/>
    <col min="15" max="15" width="4.28515625" style="3" customWidth="1"/>
    <col min="16" max="17" width="5.85546875" style="3" customWidth="1"/>
    <col min="18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1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6" t="s">
        <v>82</v>
      </c>
      <c r="B2" s="226"/>
      <c r="C2" s="226"/>
      <c r="D2" s="226"/>
      <c r="E2" s="1"/>
      <c r="F2" s="222" t="s">
        <v>102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5"/>
      <c r="B3" s="6"/>
      <c r="C3" s="5"/>
      <c r="D3" s="5"/>
      <c r="E3" s="5"/>
      <c r="F3" s="222" t="s">
        <v>80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89</v>
      </c>
      <c r="J5" s="12" t="s">
        <v>6</v>
      </c>
      <c r="K5" s="12" t="s">
        <v>7</v>
      </c>
      <c r="L5" s="11"/>
      <c r="M5" s="11"/>
      <c r="N5" s="11" t="s">
        <v>8</v>
      </c>
      <c r="O5" s="11" t="s">
        <v>9</v>
      </c>
      <c r="P5" s="10">
        <v>102</v>
      </c>
      <c r="Q5" s="13">
        <v>103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6"/>
    </row>
    <row r="6" spans="1:25" ht="27" customHeight="1" x14ac:dyDescent="0.2">
      <c r="A6" s="227" t="s">
        <v>15</v>
      </c>
      <c r="B6" s="215" t="s">
        <v>16</v>
      </c>
      <c r="C6" s="229" t="s">
        <v>17</v>
      </c>
      <c r="D6" s="230"/>
      <c r="E6" s="233" t="s">
        <v>18</v>
      </c>
      <c r="F6" s="233" t="s">
        <v>19</v>
      </c>
      <c r="G6" s="233" t="s">
        <v>20</v>
      </c>
      <c r="H6" s="215" t="s">
        <v>21</v>
      </c>
      <c r="I6" s="213" t="s">
        <v>22</v>
      </c>
      <c r="J6" s="218" t="s">
        <v>23</v>
      </c>
      <c r="K6" s="219"/>
      <c r="L6" s="219"/>
      <c r="M6" s="219"/>
      <c r="N6" s="219"/>
      <c r="O6" s="220"/>
      <c r="P6" s="221" t="s">
        <v>24</v>
      </c>
      <c r="Q6" s="221"/>
      <c r="R6" s="215" t="s">
        <v>25</v>
      </c>
      <c r="S6" s="215" t="s">
        <v>26</v>
      </c>
      <c r="T6" s="215" t="s">
        <v>27</v>
      </c>
      <c r="U6" s="215" t="s">
        <v>28</v>
      </c>
      <c r="V6" s="215" t="s">
        <v>29</v>
      </c>
      <c r="W6" s="215" t="s">
        <v>30</v>
      </c>
      <c r="X6" s="215" t="s">
        <v>31</v>
      </c>
    </row>
    <row r="7" spans="1:25" ht="104.25" x14ac:dyDescent="0.2">
      <c r="A7" s="228"/>
      <c r="B7" s="217"/>
      <c r="C7" s="231"/>
      <c r="D7" s="232"/>
      <c r="E7" s="234"/>
      <c r="F7" s="234"/>
      <c r="G7" s="234"/>
      <c r="H7" s="228"/>
      <c r="I7" s="214"/>
      <c r="J7" s="98" t="s">
        <v>83</v>
      </c>
      <c r="K7" s="99" t="s">
        <v>84</v>
      </c>
      <c r="L7" s="99" t="s">
        <v>32</v>
      </c>
      <c r="M7" s="99" t="s">
        <v>85</v>
      </c>
      <c r="N7" s="17" t="s">
        <v>33</v>
      </c>
      <c r="O7" s="17" t="s">
        <v>34</v>
      </c>
      <c r="P7" s="18" t="s">
        <v>35</v>
      </c>
      <c r="Q7" s="18" t="s">
        <v>36</v>
      </c>
      <c r="R7" s="217"/>
      <c r="S7" s="217"/>
      <c r="T7" s="216"/>
      <c r="U7" s="216"/>
      <c r="V7" s="216"/>
      <c r="W7" s="217"/>
      <c r="X7" s="217"/>
    </row>
    <row r="8" spans="1:25" ht="24.95" customHeight="1" x14ac:dyDescent="0.2">
      <c r="A8" s="223" t="s">
        <v>37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19"/>
      <c r="O8" s="19"/>
      <c r="P8" s="126"/>
      <c r="Q8" s="126"/>
      <c r="R8" s="19"/>
      <c r="S8" s="19"/>
      <c r="T8" s="19"/>
      <c r="U8" s="19"/>
      <c r="V8" s="19"/>
      <c r="W8" s="19"/>
      <c r="X8" s="20"/>
      <c r="Y8" s="33"/>
    </row>
    <row r="9" spans="1:25" s="34" customFormat="1" ht="24.95" customHeight="1" x14ac:dyDescent="0.2">
      <c r="A9" s="22">
        <v>1</v>
      </c>
      <c r="B9" s="23">
        <v>25212407305</v>
      </c>
      <c r="C9" s="24" t="s">
        <v>131</v>
      </c>
      <c r="D9" s="25" t="s">
        <v>132</v>
      </c>
      <c r="E9" s="26" t="s">
        <v>128</v>
      </c>
      <c r="F9" s="155">
        <v>37161</v>
      </c>
      <c r="G9" s="28" t="s">
        <v>133</v>
      </c>
      <c r="H9" s="29" t="s">
        <v>112</v>
      </c>
      <c r="I9" s="30">
        <v>6.33</v>
      </c>
      <c r="J9" s="31" t="s">
        <v>113</v>
      </c>
      <c r="K9" s="63" t="s">
        <v>113</v>
      </c>
      <c r="L9" s="63">
        <v>6.6</v>
      </c>
      <c r="M9" s="63">
        <v>8</v>
      </c>
      <c r="N9" s="63"/>
      <c r="O9" s="63">
        <v>7.2</v>
      </c>
      <c r="P9" s="64">
        <v>6.36</v>
      </c>
      <c r="Q9" s="64">
        <v>2.46</v>
      </c>
      <c r="R9" s="29">
        <v>0</v>
      </c>
      <c r="S9" s="29" t="s">
        <v>115</v>
      </c>
      <c r="T9" s="29" t="s">
        <v>115</v>
      </c>
      <c r="U9" s="29" t="s">
        <v>115</v>
      </c>
      <c r="V9" s="29" t="s">
        <v>116</v>
      </c>
      <c r="W9" s="29" t="s">
        <v>117</v>
      </c>
      <c r="X9" s="32" t="s">
        <v>125</v>
      </c>
      <c r="Y9" s="33">
        <v>0</v>
      </c>
    </row>
    <row r="10" spans="1:25" s="34" customFormat="1" ht="24.95" customHeight="1" x14ac:dyDescent="0.2">
      <c r="A10" s="163">
        <v>2</v>
      </c>
      <c r="B10" s="23">
        <v>25212408427</v>
      </c>
      <c r="C10" s="24" t="s">
        <v>134</v>
      </c>
      <c r="D10" s="25" t="s">
        <v>135</v>
      </c>
      <c r="E10" s="26" t="s">
        <v>128</v>
      </c>
      <c r="F10" s="155">
        <v>36869</v>
      </c>
      <c r="G10" s="28" t="s">
        <v>136</v>
      </c>
      <c r="H10" s="29" t="s">
        <v>112</v>
      </c>
      <c r="I10" s="30">
        <v>6.36</v>
      </c>
      <c r="J10" s="31" t="s">
        <v>113</v>
      </c>
      <c r="K10" s="63" t="s">
        <v>113</v>
      </c>
      <c r="L10" s="63">
        <v>6.6</v>
      </c>
      <c r="M10" s="63">
        <v>6.5</v>
      </c>
      <c r="N10" s="63"/>
      <c r="O10" s="63">
        <v>6.6</v>
      </c>
      <c r="P10" s="64">
        <v>6.37</v>
      </c>
      <c r="Q10" s="64">
        <v>2.4700000000000002</v>
      </c>
      <c r="R10" s="29">
        <v>0</v>
      </c>
      <c r="S10" s="29" t="s">
        <v>115</v>
      </c>
      <c r="T10" s="29" t="s">
        <v>115</v>
      </c>
      <c r="U10" s="29" t="s">
        <v>115</v>
      </c>
      <c r="V10" s="29" t="s">
        <v>116</v>
      </c>
      <c r="W10" s="29" t="s">
        <v>117</v>
      </c>
      <c r="X10" s="32" t="s">
        <v>125</v>
      </c>
      <c r="Y10" s="33">
        <v>0</v>
      </c>
    </row>
    <row r="11" spans="1:25" s="34" customFormat="1" ht="24.95" customHeight="1" x14ac:dyDescent="0.2">
      <c r="A11" s="163">
        <v>3</v>
      </c>
      <c r="B11" s="23">
        <v>25202407340</v>
      </c>
      <c r="C11" s="24" t="s">
        <v>137</v>
      </c>
      <c r="D11" s="25" t="s">
        <v>138</v>
      </c>
      <c r="E11" s="26" t="s">
        <v>128</v>
      </c>
      <c r="F11" s="155">
        <v>36892</v>
      </c>
      <c r="G11" s="28" t="s">
        <v>139</v>
      </c>
      <c r="H11" s="29" t="s">
        <v>140</v>
      </c>
      <c r="I11" s="30">
        <v>8</v>
      </c>
      <c r="J11" s="31" t="s">
        <v>113</v>
      </c>
      <c r="K11" s="63" t="s">
        <v>113</v>
      </c>
      <c r="L11" s="63">
        <v>7.6</v>
      </c>
      <c r="M11" s="63">
        <v>8.3000000000000007</v>
      </c>
      <c r="N11" s="63"/>
      <c r="O11" s="63">
        <v>7.9</v>
      </c>
      <c r="P11" s="64">
        <v>7.99</v>
      </c>
      <c r="Q11" s="64">
        <v>3.46</v>
      </c>
      <c r="R11" s="29" t="s">
        <v>115</v>
      </c>
      <c r="S11" s="29" t="s">
        <v>115</v>
      </c>
      <c r="T11" s="29" t="s">
        <v>115</v>
      </c>
      <c r="U11" s="29" t="s">
        <v>115</v>
      </c>
      <c r="V11" s="29" t="s">
        <v>116</v>
      </c>
      <c r="W11" s="29" t="s">
        <v>117</v>
      </c>
      <c r="X11" s="32" t="s">
        <v>118</v>
      </c>
      <c r="Y11" s="33">
        <v>1</v>
      </c>
    </row>
    <row r="12" spans="1:25" s="34" customFormat="1" ht="24.95" customHeight="1" x14ac:dyDescent="0.2">
      <c r="A12" s="163">
        <v>4</v>
      </c>
      <c r="B12" s="23">
        <v>24212106017</v>
      </c>
      <c r="C12" s="24" t="s">
        <v>141</v>
      </c>
      <c r="D12" s="25" t="s">
        <v>142</v>
      </c>
      <c r="E12" s="26" t="s">
        <v>128</v>
      </c>
      <c r="F12" s="155">
        <v>36542</v>
      </c>
      <c r="G12" s="28" t="s">
        <v>136</v>
      </c>
      <c r="H12" s="29" t="s">
        <v>112</v>
      </c>
      <c r="I12" s="30">
        <v>7.99</v>
      </c>
      <c r="J12" s="31" t="s">
        <v>113</v>
      </c>
      <c r="K12" s="63" t="s">
        <v>113</v>
      </c>
      <c r="L12" s="63">
        <v>8</v>
      </c>
      <c r="M12" s="63">
        <v>8</v>
      </c>
      <c r="N12" s="63"/>
      <c r="O12" s="63">
        <v>8</v>
      </c>
      <c r="P12" s="64">
        <v>7.99</v>
      </c>
      <c r="Q12" s="64">
        <v>3.44</v>
      </c>
      <c r="R12" s="29" t="s">
        <v>115</v>
      </c>
      <c r="S12" s="29" t="s">
        <v>115</v>
      </c>
      <c r="T12" s="29" t="s">
        <v>115</v>
      </c>
      <c r="U12" s="29" t="s">
        <v>115</v>
      </c>
      <c r="V12" s="29" t="s">
        <v>123</v>
      </c>
      <c r="W12" s="29" t="s">
        <v>117</v>
      </c>
      <c r="X12" s="32" t="s">
        <v>118</v>
      </c>
      <c r="Y12" s="33">
        <v>0</v>
      </c>
    </row>
    <row r="13" spans="1:25" ht="24.95" customHeight="1" x14ac:dyDescent="0.2">
      <c r="A13" s="223" t="s">
        <v>38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5"/>
      <c r="N13" s="19"/>
      <c r="O13" s="19"/>
      <c r="P13" s="126"/>
      <c r="Q13" s="126"/>
      <c r="R13" s="19"/>
      <c r="S13" s="19"/>
      <c r="T13" s="19"/>
      <c r="U13" s="19"/>
      <c r="V13" s="19"/>
      <c r="W13" s="19"/>
      <c r="X13" s="20"/>
      <c r="Y13" s="33"/>
    </row>
    <row r="14" spans="1:25" s="34" customFormat="1" ht="24.95" customHeight="1" x14ac:dyDescent="0.2">
      <c r="A14" s="163">
        <v>1</v>
      </c>
      <c r="B14" s="23">
        <v>24212405507</v>
      </c>
      <c r="C14" s="24" t="s">
        <v>119</v>
      </c>
      <c r="D14" s="25" t="s">
        <v>120</v>
      </c>
      <c r="E14" s="26" t="s">
        <v>121</v>
      </c>
      <c r="F14" s="155">
        <v>36686</v>
      </c>
      <c r="G14" s="28" t="s">
        <v>122</v>
      </c>
      <c r="H14" s="29" t="s">
        <v>112</v>
      </c>
      <c r="I14" s="30">
        <v>6.21</v>
      </c>
      <c r="J14" s="31" t="s">
        <v>113</v>
      </c>
      <c r="K14" s="63" t="s">
        <v>113</v>
      </c>
      <c r="L14" s="63">
        <v>6.3</v>
      </c>
      <c r="M14" s="63">
        <v>7.5</v>
      </c>
      <c r="N14" s="63"/>
      <c r="O14" s="63">
        <v>6.8</v>
      </c>
      <c r="P14" s="64">
        <v>6.23</v>
      </c>
      <c r="Q14" s="64">
        <v>2.44</v>
      </c>
      <c r="R14" s="29" t="s">
        <v>115</v>
      </c>
      <c r="S14" s="29" t="s">
        <v>115</v>
      </c>
      <c r="T14" s="29" t="s">
        <v>115</v>
      </c>
      <c r="U14" s="29" t="s">
        <v>115</v>
      </c>
      <c r="V14" s="29" t="s">
        <v>123</v>
      </c>
      <c r="W14" s="29" t="s">
        <v>124</v>
      </c>
      <c r="X14" s="32" t="s">
        <v>125</v>
      </c>
      <c r="Y14" s="33">
        <v>0</v>
      </c>
    </row>
    <row r="15" spans="1:25" s="34" customFormat="1" ht="24.95" customHeight="1" x14ac:dyDescent="0.2">
      <c r="A15" s="163">
        <v>2</v>
      </c>
      <c r="B15" s="23">
        <v>25212403009</v>
      </c>
      <c r="C15" s="24" t="s">
        <v>126</v>
      </c>
      <c r="D15" s="25" t="s">
        <v>127</v>
      </c>
      <c r="E15" s="26" t="s">
        <v>128</v>
      </c>
      <c r="F15" s="155">
        <v>37148</v>
      </c>
      <c r="G15" s="28" t="s">
        <v>129</v>
      </c>
      <c r="H15" s="29" t="s">
        <v>112</v>
      </c>
      <c r="I15" s="30">
        <v>6.27</v>
      </c>
      <c r="J15" s="31" t="s">
        <v>113</v>
      </c>
      <c r="K15" s="63" t="s">
        <v>113</v>
      </c>
      <c r="L15" s="63">
        <v>6.3</v>
      </c>
      <c r="M15" s="63">
        <v>8</v>
      </c>
      <c r="N15" s="63"/>
      <c r="O15" s="63">
        <v>7</v>
      </c>
      <c r="P15" s="64">
        <v>6.29</v>
      </c>
      <c r="Q15" s="64">
        <v>2.4</v>
      </c>
      <c r="R15" s="29">
        <v>0</v>
      </c>
      <c r="S15" s="29">
        <v>0</v>
      </c>
      <c r="T15" s="29" t="s">
        <v>115</v>
      </c>
      <c r="U15" s="29" t="s">
        <v>115</v>
      </c>
      <c r="V15" s="29" t="s">
        <v>130</v>
      </c>
      <c r="W15" s="29" t="s">
        <v>117</v>
      </c>
      <c r="X15" s="32" t="s">
        <v>125</v>
      </c>
      <c r="Y15" s="33">
        <v>0</v>
      </c>
    </row>
    <row r="16" spans="1:25" s="34" customFormat="1" ht="24.95" customHeight="1" x14ac:dyDescent="0.2">
      <c r="A16" s="163">
        <v>3</v>
      </c>
      <c r="B16" s="23">
        <v>26202342203</v>
      </c>
      <c r="C16" s="24" t="s">
        <v>143</v>
      </c>
      <c r="D16" s="25" t="s">
        <v>144</v>
      </c>
      <c r="E16" s="26" t="s">
        <v>145</v>
      </c>
      <c r="F16" s="155">
        <v>37569</v>
      </c>
      <c r="G16" s="28" t="s">
        <v>146</v>
      </c>
      <c r="H16" s="29" t="s">
        <v>140</v>
      </c>
      <c r="I16" s="30">
        <v>8.7200000000000006</v>
      </c>
      <c r="J16" s="31" t="s">
        <v>113</v>
      </c>
      <c r="K16" s="63" t="s">
        <v>113</v>
      </c>
      <c r="L16" s="63">
        <v>9</v>
      </c>
      <c r="M16" s="63">
        <v>10</v>
      </c>
      <c r="N16" s="63"/>
      <c r="O16" s="63">
        <v>9.4</v>
      </c>
      <c r="P16" s="64">
        <v>8.74</v>
      </c>
      <c r="Q16" s="64">
        <v>3.78</v>
      </c>
      <c r="R16" s="29" t="s">
        <v>115</v>
      </c>
      <c r="S16" s="29" t="s">
        <v>115</v>
      </c>
      <c r="T16" s="29" t="s">
        <v>115</v>
      </c>
      <c r="U16" s="29" t="s">
        <v>115</v>
      </c>
      <c r="V16" s="29" t="s">
        <v>130</v>
      </c>
      <c r="W16" s="29" t="s">
        <v>117</v>
      </c>
      <c r="X16" s="32" t="s">
        <v>118</v>
      </c>
      <c r="Y16" s="33">
        <v>1</v>
      </c>
    </row>
    <row r="17" spans="1:26" ht="24.95" customHeight="1" x14ac:dyDescent="0.2">
      <c r="A17" s="223" t="s">
        <v>44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5"/>
      <c r="N17" s="19"/>
      <c r="O17" s="19"/>
      <c r="P17" s="126"/>
      <c r="Q17" s="126"/>
      <c r="R17" s="19"/>
      <c r="S17" s="19"/>
      <c r="T17" s="19"/>
      <c r="U17" s="19"/>
      <c r="V17" s="19"/>
      <c r="W17" s="19"/>
      <c r="X17" s="20"/>
      <c r="Y17" s="33"/>
    </row>
    <row r="18" spans="1:26" s="34" customFormat="1" ht="24.95" customHeight="1" x14ac:dyDescent="0.2">
      <c r="A18" s="170">
        <v>1</v>
      </c>
      <c r="B18" s="171">
        <v>2121239571</v>
      </c>
      <c r="C18" s="169" t="s">
        <v>108</v>
      </c>
      <c r="D18" s="68" t="s">
        <v>109</v>
      </c>
      <c r="E18" s="157" t="s">
        <v>110</v>
      </c>
      <c r="F18" s="172">
        <v>35684</v>
      </c>
      <c r="G18" s="70" t="s">
        <v>111</v>
      </c>
      <c r="H18" s="71" t="s">
        <v>112</v>
      </c>
      <c r="I18" s="72">
        <v>7.18</v>
      </c>
      <c r="J18" s="173" t="s">
        <v>113</v>
      </c>
      <c r="L18" s="100">
        <v>8.5</v>
      </c>
      <c r="M18" s="100"/>
      <c r="N18" s="100">
        <v>7</v>
      </c>
      <c r="O18" s="100">
        <v>8.5</v>
      </c>
      <c r="P18" s="101">
        <v>7.23</v>
      </c>
      <c r="Q18" s="101">
        <v>3</v>
      </c>
      <c r="R18" s="71" t="s">
        <v>114</v>
      </c>
      <c r="S18" s="71" t="s">
        <v>114</v>
      </c>
      <c r="T18" s="71" t="s">
        <v>115</v>
      </c>
      <c r="U18" s="71" t="s">
        <v>115</v>
      </c>
      <c r="V18" s="71" t="s">
        <v>116</v>
      </c>
      <c r="W18" s="71" t="s">
        <v>117</v>
      </c>
      <c r="X18" s="73" t="s">
        <v>118</v>
      </c>
      <c r="Y18" s="33">
        <v>1</v>
      </c>
    </row>
    <row r="19" spans="1:26" s="34" customFormat="1" ht="24.95" customHeight="1" x14ac:dyDescent="0.2">
      <c r="A19" s="170">
        <v>2</v>
      </c>
      <c r="B19" s="171">
        <v>25202314244</v>
      </c>
      <c r="C19" s="169" t="s">
        <v>147</v>
      </c>
      <c r="D19" s="68" t="s">
        <v>148</v>
      </c>
      <c r="E19" s="132" t="s">
        <v>128</v>
      </c>
      <c r="F19" s="172">
        <v>36919</v>
      </c>
      <c r="G19" s="70" t="s">
        <v>149</v>
      </c>
      <c r="H19" s="71" t="s">
        <v>140</v>
      </c>
      <c r="I19" s="72">
        <v>7.2</v>
      </c>
      <c r="J19" s="173" t="s">
        <v>113</v>
      </c>
      <c r="K19" s="100" t="s">
        <v>113</v>
      </c>
      <c r="L19" s="100">
        <v>7.3</v>
      </c>
      <c r="M19" s="100">
        <v>8.5</v>
      </c>
      <c r="N19" s="100"/>
      <c r="O19" s="100">
        <v>7.8</v>
      </c>
      <c r="P19" s="101">
        <v>7.22</v>
      </c>
      <c r="Q19" s="101">
        <v>2.99</v>
      </c>
      <c r="R19" s="71" t="s">
        <v>115</v>
      </c>
      <c r="S19" s="71" t="s">
        <v>115</v>
      </c>
      <c r="T19" s="71" t="s">
        <v>115</v>
      </c>
      <c r="U19" s="71" t="s">
        <v>115</v>
      </c>
      <c r="V19" s="71" t="s">
        <v>116</v>
      </c>
      <c r="W19" s="71" t="s">
        <v>117</v>
      </c>
      <c r="X19" s="73" t="s">
        <v>118</v>
      </c>
      <c r="Y19" s="33">
        <v>0</v>
      </c>
    </row>
    <row r="20" spans="1:26" x14ac:dyDescent="0.2">
      <c r="A20" s="61"/>
      <c r="B20" s="61"/>
      <c r="C20" s="61"/>
      <c r="D20" s="61"/>
      <c r="E20" s="61"/>
      <c r="F20" s="46"/>
      <c r="G20" s="46"/>
      <c r="H20" s="61"/>
      <c r="I20" s="44"/>
      <c r="J20" s="45"/>
      <c r="K20" s="44"/>
      <c r="L20" s="44"/>
      <c r="M20" s="44"/>
      <c r="N20" s="48"/>
      <c r="O20" s="48"/>
      <c r="P20" s="44"/>
      <c r="Q20" s="44"/>
      <c r="R20" s="44"/>
      <c r="S20" s="44"/>
      <c r="T20" s="44"/>
      <c r="U20" s="44"/>
      <c r="V20" s="44"/>
      <c r="W20" s="44"/>
      <c r="X20" s="44"/>
      <c r="Y20" s="94"/>
    </row>
    <row r="21" spans="1:26" ht="15" x14ac:dyDescent="0.2">
      <c r="A21" s="36"/>
      <c r="B21" s="36"/>
      <c r="C21" s="36"/>
      <c r="D21" s="36"/>
      <c r="E21" s="36"/>
      <c r="F21" s="37"/>
      <c r="G21" s="37"/>
      <c r="H21" s="38"/>
      <c r="I21" s="39"/>
      <c r="J21" s="40"/>
      <c r="K21" s="39"/>
      <c r="L21" s="39"/>
      <c r="M21" s="39"/>
      <c r="N21" s="36"/>
      <c r="O21" s="36"/>
      <c r="P21" s="41"/>
      <c r="Q21" s="41"/>
      <c r="R21" s="39"/>
      <c r="S21" s="41"/>
      <c r="T21" s="41"/>
      <c r="U21" s="41"/>
      <c r="V21" s="42" t="s">
        <v>106</v>
      </c>
      <c r="W21" s="41"/>
    </row>
    <row r="22" spans="1:26" x14ac:dyDescent="0.2">
      <c r="A22" s="188"/>
      <c r="B22" s="188" t="s">
        <v>39</v>
      </c>
      <c r="C22" s="188"/>
      <c r="D22" s="188"/>
      <c r="E22" s="188"/>
      <c r="F22" s="43" t="s">
        <v>105</v>
      </c>
      <c r="G22" s="43"/>
      <c r="H22" s="188"/>
      <c r="I22" s="44"/>
      <c r="J22" s="45"/>
      <c r="O22" s="46" t="s">
        <v>40</v>
      </c>
      <c r="Q22" s="47"/>
      <c r="R22" s="47"/>
      <c r="S22" s="44"/>
      <c r="T22" s="44"/>
      <c r="U22" s="44"/>
      <c r="V22" s="48" t="s">
        <v>41</v>
      </c>
      <c r="W22" s="44"/>
    </row>
    <row r="23" spans="1:26" x14ac:dyDescent="0.2">
      <c r="A23" s="188"/>
      <c r="B23" s="188"/>
      <c r="C23" s="188"/>
      <c r="D23" s="188"/>
      <c r="E23" s="188"/>
      <c r="F23" s="46"/>
      <c r="G23" s="46"/>
      <c r="H23" s="188"/>
      <c r="I23" s="44"/>
      <c r="J23" s="45"/>
      <c r="K23" s="44"/>
      <c r="L23" s="44"/>
      <c r="M23" s="44"/>
      <c r="N23" s="48"/>
      <c r="O23" s="48"/>
      <c r="P23" s="44"/>
      <c r="Q23" s="44"/>
      <c r="R23" s="44"/>
      <c r="S23" s="44"/>
      <c r="T23" s="44"/>
      <c r="U23" s="44"/>
      <c r="V23" s="44"/>
      <c r="W23" s="44"/>
      <c r="X23" s="44"/>
      <c r="Y23" s="94"/>
    </row>
    <row r="24" spans="1:26" x14ac:dyDescent="0.2">
      <c r="A24" s="49"/>
      <c r="B24" s="49"/>
      <c r="C24" s="49"/>
      <c r="D24" s="49"/>
      <c r="E24" s="49"/>
      <c r="F24" s="50"/>
      <c r="G24" s="50"/>
      <c r="H24" s="49"/>
      <c r="I24" s="51"/>
      <c r="J24" s="52"/>
      <c r="K24" s="51"/>
      <c r="L24" s="51"/>
      <c r="M24" s="51"/>
      <c r="N24" s="53"/>
      <c r="O24" s="53"/>
      <c r="P24" s="51"/>
      <c r="Q24" s="51"/>
      <c r="R24" s="51"/>
      <c r="S24" s="51"/>
      <c r="T24" s="51"/>
      <c r="U24" s="51"/>
      <c r="V24" s="51"/>
      <c r="W24" s="51"/>
      <c r="X24" s="51"/>
      <c r="Y24" s="95">
        <f>COUNTIF($X$9:$X$111,"CNTN")</f>
        <v>5</v>
      </c>
    </row>
    <row r="25" spans="1:26" x14ac:dyDescent="0.2">
      <c r="A25" s="49"/>
      <c r="B25" s="49"/>
      <c r="C25" s="49"/>
      <c r="D25" s="49"/>
      <c r="E25" s="49"/>
      <c r="F25" s="50"/>
      <c r="G25" s="50"/>
      <c r="H25" s="49"/>
      <c r="I25" s="51"/>
      <c r="J25" s="52"/>
      <c r="K25" s="51"/>
      <c r="L25" s="51"/>
      <c r="M25" s="51"/>
      <c r="N25" s="53"/>
      <c r="O25" s="53"/>
      <c r="P25" s="51"/>
      <c r="Q25" s="51"/>
      <c r="R25" s="51"/>
      <c r="S25" s="51"/>
      <c r="T25" s="51"/>
      <c r="U25" s="51"/>
      <c r="V25" s="51"/>
      <c r="W25" s="51"/>
      <c r="X25" s="51"/>
      <c r="Y25" s="96"/>
    </row>
    <row r="26" spans="1:26" x14ac:dyDescent="0.2">
      <c r="A26" s="49"/>
      <c r="B26" s="49"/>
      <c r="C26" s="49"/>
      <c r="D26" s="49"/>
      <c r="E26" s="49"/>
      <c r="F26" s="50"/>
      <c r="G26" s="50"/>
      <c r="H26" s="49"/>
      <c r="I26" s="51"/>
      <c r="J26" s="52"/>
      <c r="K26" s="51"/>
      <c r="L26" s="51"/>
      <c r="M26" s="51"/>
      <c r="N26" s="53"/>
      <c r="O26" s="53"/>
      <c r="P26" s="51"/>
      <c r="Q26" s="51"/>
      <c r="R26" s="51"/>
      <c r="S26" s="51"/>
      <c r="T26" s="51"/>
      <c r="U26" s="51"/>
      <c r="V26" s="51"/>
      <c r="W26" s="51"/>
      <c r="X26" s="51"/>
      <c r="Y26" s="54"/>
    </row>
    <row r="27" spans="1:26" x14ac:dyDescent="0.2">
      <c r="A27" s="49"/>
      <c r="B27" s="49"/>
      <c r="C27" s="49"/>
      <c r="D27" s="49"/>
      <c r="E27" s="49"/>
      <c r="F27" s="50"/>
      <c r="G27" s="50"/>
      <c r="H27" s="49"/>
      <c r="I27" s="51"/>
      <c r="J27" s="52"/>
      <c r="K27" s="51"/>
      <c r="L27" s="51"/>
      <c r="M27" s="51"/>
      <c r="N27" s="53"/>
      <c r="O27" s="53"/>
      <c r="P27" s="51"/>
      <c r="Q27" s="51"/>
      <c r="R27" s="51"/>
      <c r="S27" s="51"/>
      <c r="T27" s="51"/>
      <c r="U27" s="51"/>
      <c r="V27" s="51"/>
      <c r="W27" s="51"/>
      <c r="X27" s="51"/>
      <c r="Y27" s="54"/>
    </row>
    <row r="28" spans="1:26" x14ac:dyDescent="0.2">
      <c r="A28" s="55"/>
      <c r="B28" s="49" t="s">
        <v>45</v>
      </c>
      <c r="C28" s="55"/>
      <c r="D28" s="55"/>
      <c r="E28" s="55"/>
      <c r="F28" s="56"/>
      <c r="G28" s="56"/>
      <c r="H28" s="55"/>
      <c r="I28" s="55"/>
      <c r="J28" s="57"/>
      <c r="K28" s="55"/>
      <c r="L28" s="55"/>
      <c r="M28" s="55"/>
      <c r="N28" s="55"/>
      <c r="O28" s="49" t="s">
        <v>81</v>
      </c>
      <c r="P28" s="49"/>
      <c r="Q28" s="49"/>
      <c r="R28" s="49"/>
      <c r="S28" s="49"/>
      <c r="T28" s="49"/>
      <c r="U28" s="49"/>
      <c r="V28" s="49" t="s">
        <v>43</v>
      </c>
      <c r="W28" s="49"/>
      <c r="X28" s="58"/>
      <c r="Y28" s="55" t="s">
        <v>86</v>
      </c>
      <c r="Z28" s="4">
        <f>Y24</f>
        <v>5</v>
      </c>
    </row>
    <row r="29" spans="1:26" x14ac:dyDescent="0.2">
      <c r="A29" s="35"/>
      <c r="B29" s="35"/>
      <c r="C29" s="35"/>
      <c r="D29" s="35"/>
      <c r="E29" s="35"/>
      <c r="F29" s="35"/>
      <c r="G29" s="35"/>
      <c r="H29" s="35"/>
      <c r="I29" s="35"/>
      <c r="J29" s="5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 t="s">
        <v>87</v>
      </c>
      <c r="Z29" s="4">
        <f>'PSU-QTH'!Y59</f>
        <v>18</v>
      </c>
    </row>
    <row r="30" spans="1:26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 t="s">
        <v>88</v>
      </c>
      <c r="Z30" s="4">
        <f>'PSU-KKT'!X18</f>
        <v>4</v>
      </c>
    </row>
    <row r="31" spans="1:26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 t="s">
        <v>89</v>
      </c>
      <c r="Z31" s="4">
        <f>'CMU-TMT K24'!Z15</f>
        <v>2</v>
      </c>
    </row>
    <row r="32" spans="1:26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 t="s">
        <v>404</v>
      </c>
      <c r="Z32" s="4">
        <f>'CMU-TAM'!Z22</f>
        <v>5</v>
      </c>
    </row>
    <row r="33" spans="1:26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 t="s">
        <v>90</v>
      </c>
      <c r="Z33" s="4">
        <f>'CMU-TTT'!Z18</f>
        <v>3</v>
      </c>
    </row>
    <row r="34" spans="1:26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 t="s">
        <v>91</v>
      </c>
      <c r="Z34" s="4">
        <f>'CMU-TPM'!W72</f>
        <v>21</v>
      </c>
    </row>
    <row r="35" spans="1:26" x14ac:dyDescent="0.2">
      <c r="A35" s="35"/>
      <c r="B35" s="35"/>
      <c r="C35" s="35"/>
      <c r="D35" s="35"/>
      <c r="E35" s="35"/>
      <c r="F35" s="35"/>
      <c r="G35" s="35"/>
      <c r="H35" s="35"/>
      <c r="I35" s="35"/>
      <c r="J35" s="5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 t="s">
        <v>92</v>
      </c>
      <c r="Z35" s="4">
        <f>'CSU-KTR'!Y19</f>
        <v>1</v>
      </c>
    </row>
    <row r="36" spans="1:26" x14ac:dyDescent="0.2">
      <c r="A36" s="35"/>
      <c r="B36" s="35"/>
      <c r="C36" s="35"/>
      <c r="D36" s="35"/>
      <c r="E36" s="35"/>
      <c r="F36" s="35"/>
      <c r="G36" s="35"/>
      <c r="H36" s="35"/>
      <c r="I36" s="35"/>
      <c r="J36" s="5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 t="s">
        <v>93</v>
      </c>
      <c r="Z36" s="4">
        <f>'CSU-XDD'!Y34</f>
        <v>6</v>
      </c>
    </row>
    <row r="37" spans="1:26" x14ac:dyDescent="0.2">
      <c r="A37" s="35"/>
      <c r="B37" s="35"/>
      <c r="C37" s="35"/>
      <c r="D37" s="35"/>
      <c r="E37" s="35"/>
      <c r="F37" s="35"/>
      <c r="G37" s="35"/>
      <c r="H37" s="35"/>
      <c r="I37" s="35"/>
      <c r="J37" s="5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6" x14ac:dyDescent="0.2">
      <c r="A38" s="35"/>
      <c r="B38" s="35"/>
      <c r="C38" s="35"/>
      <c r="D38" s="35"/>
      <c r="E38" s="35"/>
      <c r="F38" s="35"/>
      <c r="G38" s="35"/>
      <c r="H38" s="35"/>
      <c r="I38" s="35"/>
      <c r="J38" s="5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4">
        <f>SUM(Z28:Z37)</f>
        <v>65</v>
      </c>
    </row>
    <row r="39" spans="1:26" x14ac:dyDescent="0.2">
      <c r="A39" s="35"/>
      <c r="B39" s="35"/>
      <c r="C39" s="35"/>
      <c r="D39" s="35"/>
      <c r="E39" s="35"/>
      <c r="F39" s="35"/>
      <c r="G39" s="35"/>
      <c r="H39" s="35"/>
      <c r="I39" s="35"/>
      <c r="J39" s="59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6" x14ac:dyDescent="0.2">
      <c r="A40" s="35"/>
      <c r="B40" s="35"/>
      <c r="C40" s="35"/>
      <c r="D40" s="35"/>
      <c r="E40" s="35"/>
      <c r="F40" s="35"/>
      <c r="G40" s="35"/>
      <c r="H40" s="35"/>
      <c r="I40" s="35"/>
      <c r="J40" s="5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6" x14ac:dyDescent="0.2">
      <c r="A41" s="35"/>
      <c r="B41" s="35"/>
      <c r="C41" s="35"/>
      <c r="D41" s="35"/>
      <c r="E41" s="35"/>
      <c r="F41" s="35"/>
      <c r="G41" s="35"/>
      <c r="H41" s="35"/>
      <c r="I41" s="35"/>
      <c r="J41" s="5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59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</sheetData>
  <autoFilter ref="A7:Y19">
    <filterColumn colId="2" showButton="0"/>
  </autoFilter>
  <sortState ref="A11:AN29">
    <sortCondition ref="D11:D29"/>
  </sortState>
  <mergeCells count="25">
    <mergeCell ref="F3:X3"/>
    <mergeCell ref="A13:M13"/>
    <mergeCell ref="A17:M1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A8:M8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</mergeCells>
  <conditionalFormatting sqref="X9:X10">
    <cfRule type="cellIs" dxfId="580" priority="160" operator="notEqual">
      <formula>"CNTN"</formula>
    </cfRule>
  </conditionalFormatting>
  <conditionalFormatting sqref="K9:O10">
    <cfRule type="cellIs" dxfId="579" priority="157" operator="lessThan">
      <formula>5.5</formula>
    </cfRule>
  </conditionalFormatting>
  <conditionalFormatting sqref="R9:W10">
    <cfRule type="cellIs" dxfId="578" priority="156" operator="equal">
      <formula>0</formula>
    </cfRule>
  </conditionalFormatting>
  <conditionalFormatting sqref="T9:U10">
    <cfRule type="containsBlanks" dxfId="577" priority="159">
      <formula>LEN(TRIM(T9))=0</formula>
    </cfRule>
  </conditionalFormatting>
  <conditionalFormatting sqref="R9:U10">
    <cfRule type="cellIs" dxfId="576" priority="153" operator="notEqual">
      <formula>"ĐẠT"</formula>
    </cfRule>
  </conditionalFormatting>
  <conditionalFormatting sqref="X11:X12 X14:X15">
    <cfRule type="cellIs" dxfId="575" priority="43" operator="notEqual">
      <formula>"CNTN"</formula>
    </cfRule>
  </conditionalFormatting>
  <conditionalFormatting sqref="J11:O12 J14:O15">
    <cfRule type="cellIs" dxfId="574" priority="40" operator="lessThan">
      <formula>5.5</formula>
    </cfRule>
  </conditionalFormatting>
  <conditionalFormatting sqref="R11:W12 R14:W15">
    <cfRule type="cellIs" dxfId="573" priority="39" operator="equal">
      <formula>0</formula>
    </cfRule>
  </conditionalFormatting>
  <conditionalFormatting sqref="T11:U12 T14:U15">
    <cfRule type="containsBlanks" dxfId="572" priority="42">
      <formula>LEN(TRIM(T11))=0</formula>
    </cfRule>
  </conditionalFormatting>
  <conditionalFormatting sqref="R11:U12 R14:U15">
    <cfRule type="cellIs" dxfId="571" priority="36" operator="notEqual">
      <formula>"ĐẠT"</formula>
    </cfRule>
  </conditionalFormatting>
  <conditionalFormatting sqref="X19">
    <cfRule type="cellIs" dxfId="570" priority="33" operator="notEqual">
      <formula>"CNTN"</formula>
    </cfRule>
  </conditionalFormatting>
  <conditionalFormatting sqref="J19 L19 N19:O19">
    <cfRule type="cellIs" dxfId="569" priority="30" operator="lessThan">
      <formula>5.5</formula>
    </cfRule>
  </conditionalFormatting>
  <conditionalFormatting sqref="R19:W19">
    <cfRule type="cellIs" dxfId="568" priority="29" operator="equal">
      <formula>0</formula>
    </cfRule>
  </conditionalFormatting>
  <conditionalFormatting sqref="T19:U19">
    <cfRule type="containsBlanks" dxfId="567" priority="32">
      <formula>LEN(TRIM(T19))=0</formula>
    </cfRule>
  </conditionalFormatting>
  <conditionalFormatting sqref="R19:U19">
    <cfRule type="cellIs" dxfId="566" priority="26" operator="notEqual">
      <formula>"ĐẠT"</formula>
    </cfRule>
  </conditionalFormatting>
  <conditionalFormatting sqref="X18">
    <cfRule type="cellIs" dxfId="565" priority="19" operator="notEqual">
      <formula>"CNTN"</formula>
    </cfRule>
  </conditionalFormatting>
  <conditionalFormatting sqref="J18 N18:O18">
    <cfRule type="cellIs" dxfId="564" priority="16" operator="lessThan">
      <formula>5.5</formula>
    </cfRule>
  </conditionalFormatting>
  <conditionalFormatting sqref="R18:W18">
    <cfRule type="cellIs" dxfId="563" priority="15" operator="equal">
      <formula>0</formula>
    </cfRule>
  </conditionalFormatting>
  <conditionalFormatting sqref="T18:U18">
    <cfRule type="containsBlanks" dxfId="562" priority="18">
      <formula>LEN(TRIM(T18))=0</formula>
    </cfRule>
  </conditionalFormatting>
  <conditionalFormatting sqref="R18:U18">
    <cfRule type="cellIs" dxfId="561" priority="12" operator="notEqual">
      <formula>"ĐẠT"</formula>
    </cfRule>
  </conditionalFormatting>
  <conditionalFormatting sqref="X16">
    <cfRule type="cellIs" dxfId="560" priority="8" operator="notEqual">
      <formula>"CNTN"</formula>
    </cfRule>
  </conditionalFormatting>
  <conditionalFormatting sqref="J16:O16">
    <cfRule type="cellIs" dxfId="559" priority="5" operator="lessThan">
      <formula>5.5</formula>
    </cfRule>
  </conditionalFormatting>
  <conditionalFormatting sqref="R16:U16 W16">
    <cfRule type="cellIs" dxfId="558" priority="4" operator="equal">
      <formula>0</formula>
    </cfRule>
  </conditionalFormatting>
  <conditionalFormatting sqref="T16:U16">
    <cfRule type="containsBlanks" dxfId="557" priority="7">
      <formula>LEN(TRIM(T16))=0</formula>
    </cfRule>
  </conditionalFormatting>
  <conditionalFormatting sqref="R16:U16">
    <cfRule type="cellIs" dxfId="556" priority="2" operator="notEqual">
      <formula>"ĐẠT"</formula>
    </cfRule>
  </conditionalFormatting>
  <conditionalFormatting sqref="V16">
    <cfRule type="cellIs" dxfId="555" priority="1" operator="equal">
      <formula>0</formula>
    </cfRule>
  </conditionalFormatting>
  <pageMargins left="0.24" right="0.24" top="0.43" bottom="0.56999999999999995" header="0.3" footer="0.2"/>
  <pageSetup paperSize="9" scale="80" orientation="landscape" r:id="rId1"/>
  <headerFooter>
    <oddFooter>&amp;R&amp;P/&amp;N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Y80"/>
  <sheetViews>
    <sheetView workbookViewId="0">
      <pane xSplit="7" ySplit="8" topLeftCell="U54" activePane="bottomRight" state="frozen"/>
      <selection pane="topRight" activeCell="H1" sqref="H1"/>
      <selection pane="bottomLeft" activeCell="A9" sqref="A9"/>
      <selection pane="bottomRight" activeCell="Z1" sqref="Z1:AO1048576"/>
    </sheetView>
  </sheetViews>
  <sheetFormatPr defaultRowHeight="12.75" x14ac:dyDescent="0.2"/>
  <cols>
    <col min="1" max="1" width="4.42578125" style="3" customWidth="1"/>
    <col min="2" max="2" width="10.42578125" style="3" customWidth="1"/>
    <col min="3" max="3" width="17.42578125" style="3" customWidth="1"/>
    <col min="4" max="4" width="7.5703125" style="3" customWidth="1"/>
    <col min="5" max="5" width="12.42578125" style="3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4.140625" style="60" customWidth="1"/>
    <col min="11" max="12" width="4.140625" style="3" customWidth="1"/>
    <col min="13" max="13" width="5" style="3" customWidth="1"/>
    <col min="14" max="14" width="7.140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61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6" t="s">
        <v>82</v>
      </c>
      <c r="B2" s="226"/>
      <c r="C2" s="226"/>
      <c r="D2" s="226"/>
      <c r="E2" s="61"/>
      <c r="F2" s="222" t="s">
        <v>103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5"/>
      <c r="B3" s="6"/>
      <c r="C3" s="5"/>
      <c r="D3" s="5"/>
      <c r="E3" s="5"/>
      <c r="F3" s="222" t="s">
        <v>79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87</v>
      </c>
      <c r="J5" s="74" t="s">
        <v>6</v>
      </c>
      <c r="K5" s="74" t="s">
        <v>7</v>
      </c>
      <c r="L5" s="11"/>
      <c r="M5" s="11"/>
      <c r="N5" s="11" t="s">
        <v>8</v>
      </c>
      <c r="O5" s="11" t="s">
        <v>9</v>
      </c>
      <c r="P5" s="10">
        <v>100</v>
      </c>
      <c r="Q5" s="13">
        <v>101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6"/>
    </row>
    <row r="6" spans="1:25" ht="23.25" customHeight="1" x14ac:dyDescent="0.2">
      <c r="A6" s="246" t="s">
        <v>15</v>
      </c>
      <c r="B6" s="238" t="s">
        <v>16</v>
      </c>
      <c r="C6" s="247" t="s">
        <v>17</v>
      </c>
      <c r="D6" s="248"/>
      <c r="E6" s="249" t="s">
        <v>18</v>
      </c>
      <c r="F6" s="249" t="s">
        <v>19</v>
      </c>
      <c r="G6" s="249" t="s">
        <v>20</v>
      </c>
      <c r="H6" s="238" t="s">
        <v>21</v>
      </c>
      <c r="I6" s="239" t="s">
        <v>22</v>
      </c>
      <c r="J6" s="243" t="s">
        <v>23</v>
      </c>
      <c r="K6" s="244"/>
      <c r="L6" s="244"/>
      <c r="M6" s="244"/>
      <c r="N6" s="244"/>
      <c r="O6" s="245"/>
      <c r="P6" s="221" t="s">
        <v>24</v>
      </c>
      <c r="Q6" s="221"/>
      <c r="R6" s="238" t="s">
        <v>25</v>
      </c>
      <c r="S6" s="238" t="s">
        <v>26</v>
      </c>
      <c r="T6" s="238" t="s">
        <v>27</v>
      </c>
      <c r="U6" s="238" t="s">
        <v>28</v>
      </c>
      <c r="V6" s="238" t="s">
        <v>29</v>
      </c>
      <c r="W6" s="238" t="s">
        <v>30</v>
      </c>
      <c r="X6" s="238" t="s">
        <v>31</v>
      </c>
    </row>
    <row r="7" spans="1:25" ht="88.5" x14ac:dyDescent="0.2">
      <c r="A7" s="228"/>
      <c r="B7" s="217"/>
      <c r="C7" s="231"/>
      <c r="D7" s="232"/>
      <c r="E7" s="234"/>
      <c r="F7" s="234"/>
      <c r="G7" s="234"/>
      <c r="H7" s="228"/>
      <c r="I7" s="214"/>
      <c r="J7" s="98" t="s">
        <v>83</v>
      </c>
      <c r="K7" s="99" t="s">
        <v>84</v>
      </c>
      <c r="L7" s="99" t="s">
        <v>32</v>
      </c>
      <c r="M7" s="99" t="s">
        <v>85</v>
      </c>
      <c r="N7" s="75" t="s">
        <v>33</v>
      </c>
      <c r="O7" s="75" t="s">
        <v>34</v>
      </c>
      <c r="P7" s="76" t="s">
        <v>35</v>
      </c>
      <c r="Q7" s="76" t="s">
        <v>36</v>
      </c>
      <c r="R7" s="217"/>
      <c r="S7" s="217"/>
      <c r="T7" s="216"/>
      <c r="U7" s="216"/>
      <c r="V7" s="216"/>
      <c r="W7" s="217"/>
      <c r="X7" s="217"/>
    </row>
    <row r="8" spans="1:25" ht="24.95" customHeight="1" x14ac:dyDescent="0.2">
      <c r="A8" s="240" t="s">
        <v>46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21"/>
    </row>
    <row r="9" spans="1:25" s="34" customFormat="1" ht="24.95" customHeight="1" x14ac:dyDescent="0.2">
      <c r="A9" s="22">
        <v>1</v>
      </c>
      <c r="B9" s="78">
        <v>24212715837</v>
      </c>
      <c r="C9" s="24" t="s">
        <v>162</v>
      </c>
      <c r="D9" s="25" t="s">
        <v>154</v>
      </c>
      <c r="E9" s="62" t="s">
        <v>163</v>
      </c>
      <c r="F9" s="27">
        <v>36883</v>
      </c>
      <c r="G9" s="28" t="s">
        <v>164</v>
      </c>
      <c r="H9" s="29" t="s">
        <v>112</v>
      </c>
      <c r="I9" s="30">
        <v>6.45</v>
      </c>
      <c r="J9" s="31">
        <v>6.1</v>
      </c>
      <c r="K9" s="63" t="s">
        <v>113</v>
      </c>
      <c r="L9" s="63" t="s">
        <v>113</v>
      </c>
      <c r="M9" s="63">
        <v>7</v>
      </c>
      <c r="N9" s="63">
        <v>0</v>
      </c>
      <c r="O9" s="63">
        <v>6.5</v>
      </c>
      <c r="P9" s="64">
        <v>6.45</v>
      </c>
      <c r="Q9" s="64">
        <v>2.5</v>
      </c>
      <c r="R9" s="29">
        <v>0</v>
      </c>
      <c r="S9" s="29">
        <v>0</v>
      </c>
      <c r="T9" s="29" t="s">
        <v>115</v>
      </c>
      <c r="U9" s="29" t="s">
        <v>115</v>
      </c>
      <c r="V9" s="29" t="s">
        <v>123</v>
      </c>
      <c r="W9" s="29" t="s">
        <v>117</v>
      </c>
      <c r="X9" s="32" t="s">
        <v>125</v>
      </c>
      <c r="Y9" s="33"/>
    </row>
    <row r="10" spans="1:25" s="34" customFormat="1" ht="24.95" customHeight="1" x14ac:dyDescent="0.2">
      <c r="A10" s="22">
        <f>A9+1</f>
        <v>2</v>
      </c>
      <c r="B10" s="78">
        <v>25202103020</v>
      </c>
      <c r="C10" s="24" t="s">
        <v>174</v>
      </c>
      <c r="D10" s="25" t="s">
        <v>175</v>
      </c>
      <c r="E10" s="26" t="s">
        <v>176</v>
      </c>
      <c r="F10" s="27">
        <v>37221</v>
      </c>
      <c r="G10" s="28" t="s">
        <v>129</v>
      </c>
      <c r="H10" s="29" t="s">
        <v>140</v>
      </c>
      <c r="I10" s="30">
        <v>6.85</v>
      </c>
      <c r="J10" s="31">
        <v>8.1</v>
      </c>
      <c r="K10" s="63" t="s">
        <v>113</v>
      </c>
      <c r="L10" s="63" t="s">
        <v>113</v>
      </c>
      <c r="M10" s="63">
        <v>6.5</v>
      </c>
      <c r="N10" s="63">
        <v>0</v>
      </c>
      <c r="O10" s="63">
        <v>7.5</v>
      </c>
      <c r="P10" s="64">
        <v>6.87</v>
      </c>
      <c r="Q10" s="64">
        <v>2.81</v>
      </c>
      <c r="R10" s="29" t="s">
        <v>115</v>
      </c>
      <c r="S10" s="29" t="s">
        <v>115</v>
      </c>
      <c r="T10" s="29" t="s">
        <v>115</v>
      </c>
      <c r="U10" s="29" t="s">
        <v>115</v>
      </c>
      <c r="V10" s="29" t="s">
        <v>116</v>
      </c>
      <c r="W10" s="29" t="s">
        <v>117</v>
      </c>
      <c r="X10" s="32" t="s">
        <v>118</v>
      </c>
      <c r="Y10" s="33"/>
    </row>
    <row r="11" spans="1:25" s="34" customFormat="1" ht="24.95" customHeight="1" x14ac:dyDescent="0.2">
      <c r="A11" s="22">
        <f t="shared" ref="A11:A22" si="0">A10+1</f>
        <v>3</v>
      </c>
      <c r="B11" s="78">
        <v>25202117104</v>
      </c>
      <c r="C11" s="24" t="s">
        <v>177</v>
      </c>
      <c r="D11" s="25" t="s">
        <v>178</v>
      </c>
      <c r="E11" s="26" t="s">
        <v>176</v>
      </c>
      <c r="F11" s="27">
        <v>36928</v>
      </c>
      <c r="G11" s="28" t="s">
        <v>122</v>
      </c>
      <c r="H11" s="29" t="s">
        <v>140</v>
      </c>
      <c r="I11" s="30">
        <v>7.95</v>
      </c>
      <c r="J11" s="31">
        <v>7.3</v>
      </c>
      <c r="K11" s="63" t="s">
        <v>113</v>
      </c>
      <c r="L11" s="63" t="s">
        <v>113</v>
      </c>
      <c r="M11" s="63">
        <v>8.9</v>
      </c>
      <c r="N11" s="63">
        <v>0</v>
      </c>
      <c r="O11" s="63">
        <v>7.9</v>
      </c>
      <c r="P11" s="64">
        <v>7.95</v>
      </c>
      <c r="Q11" s="64">
        <v>3.42</v>
      </c>
      <c r="R11" s="29" t="s">
        <v>115</v>
      </c>
      <c r="S11" s="29" t="s">
        <v>115</v>
      </c>
      <c r="T11" s="29" t="s">
        <v>115</v>
      </c>
      <c r="U11" s="29" t="s">
        <v>115</v>
      </c>
      <c r="V11" s="29" t="s">
        <v>116</v>
      </c>
      <c r="W11" s="29" t="s">
        <v>117</v>
      </c>
      <c r="X11" s="32" t="s">
        <v>118</v>
      </c>
      <c r="Y11" s="33"/>
    </row>
    <row r="12" spans="1:25" s="34" customFormat="1" ht="24.95" customHeight="1" x14ac:dyDescent="0.2">
      <c r="A12" s="22">
        <f t="shared" si="0"/>
        <v>4</v>
      </c>
      <c r="B12" s="78">
        <v>25202803077</v>
      </c>
      <c r="C12" s="24" t="s">
        <v>179</v>
      </c>
      <c r="D12" s="25" t="s">
        <v>180</v>
      </c>
      <c r="E12" s="26" t="s">
        <v>176</v>
      </c>
      <c r="F12" s="27">
        <v>37159</v>
      </c>
      <c r="G12" s="28" t="s">
        <v>136</v>
      </c>
      <c r="H12" s="29" t="s">
        <v>140</v>
      </c>
      <c r="I12" s="30">
        <v>6.16</v>
      </c>
      <c r="J12" s="31">
        <v>6.5</v>
      </c>
      <c r="K12" s="63" t="s">
        <v>113</v>
      </c>
      <c r="L12" s="63" t="s">
        <v>113</v>
      </c>
      <c r="M12" s="63">
        <v>6.3</v>
      </c>
      <c r="N12" s="63">
        <v>0</v>
      </c>
      <c r="O12" s="63">
        <v>6.4</v>
      </c>
      <c r="P12" s="64">
        <v>6.17</v>
      </c>
      <c r="Q12" s="64">
        <v>2.34</v>
      </c>
      <c r="R12" s="29">
        <v>0</v>
      </c>
      <c r="S12" s="29" t="s">
        <v>115</v>
      </c>
      <c r="T12" s="29" t="s">
        <v>115</v>
      </c>
      <c r="U12" s="29" t="s">
        <v>115</v>
      </c>
      <c r="V12" s="29" t="s">
        <v>116</v>
      </c>
      <c r="W12" s="29" t="s">
        <v>117</v>
      </c>
      <c r="X12" s="32" t="s">
        <v>125</v>
      </c>
      <c r="Y12" s="33"/>
    </row>
    <row r="13" spans="1:25" s="34" customFormat="1" ht="24.95" customHeight="1" x14ac:dyDescent="0.2">
      <c r="A13" s="22">
        <f t="shared" si="0"/>
        <v>5</v>
      </c>
      <c r="B13" s="77">
        <v>25211205223</v>
      </c>
      <c r="C13" s="24" t="s">
        <v>181</v>
      </c>
      <c r="D13" s="25" t="s">
        <v>182</v>
      </c>
      <c r="E13" s="26" t="s">
        <v>176</v>
      </c>
      <c r="F13" s="27">
        <v>37109</v>
      </c>
      <c r="G13" s="28" t="s">
        <v>139</v>
      </c>
      <c r="H13" s="29" t="s">
        <v>112</v>
      </c>
      <c r="I13" s="30">
        <v>7.4</v>
      </c>
      <c r="J13" s="31">
        <v>7.2</v>
      </c>
      <c r="K13" s="63" t="s">
        <v>113</v>
      </c>
      <c r="L13" s="63" t="s">
        <v>113</v>
      </c>
      <c r="M13" s="63">
        <v>5.5</v>
      </c>
      <c r="N13" s="63">
        <v>0</v>
      </c>
      <c r="O13" s="63">
        <v>6.5</v>
      </c>
      <c r="P13" s="64">
        <v>7.37</v>
      </c>
      <c r="Q13" s="64">
        <v>3.1</v>
      </c>
      <c r="R13" s="29">
        <v>0</v>
      </c>
      <c r="S13" s="29" t="s">
        <v>115</v>
      </c>
      <c r="T13" s="29" t="s">
        <v>115</v>
      </c>
      <c r="U13" s="29" t="s">
        <v>115</v>
      </c>
      <c r="V13" s="29" t="s">
        <v>116</v>
      </c>
      <c r="W13" s="29" t="s">
        <v>117</v>
      </c>
      <c r="X13" s="32" t="s">
        <v>125</v>
      </c>
      <c r="Y13" s="33"/>
    </row>
    <row r="14" spans="1:25" s="34" customFormat="1" ht="24.95" customHeight="1" x14ac:dyDescent="0.2">
      <c r="A14" s="22">
        <f t="shared" si="0"/>
        <v>6</v>
      </c>
      <c r="B14" s="78">
        <v>25202109404</v>
      </c>
      <c r="C14" s="24" t="s">
        <v>183</v>
      </c>
      <c r="D14" s="25" t="s">
        <v>154</v>
      </c>
      <c r="E14" s="26" t="s">
        <v>176</v>
      </c>
      <c r="F14" s="27">
        <v>36969</v>
      </c>
      <c r="G14" s="28" t="s">
        <v>136</v>
      </c>
      <c r="H14" s="29" t="s">
        <v>140</v>
      </c>
      <c r="I14" s="30">
        <v>7.3</v>
      </c>
      <c r="J14" s="31">
        <v>8.1</v>
      </c>
      <c r="K14" s="63" t="s">
        <v>113</v>
      </c>
      <c r="L14" s="63" t="s">
        <v>113</v>
      </c>
      <c r="M14" s="63">
        <v>7.5</v>
      </c>
      <c r="N14" s="63">
        <v>0</v>
      </c>
      <c r="O14" s="63">
        <v>7.9</v>
      </c>
      <c r="P14" s="64">
        <v>7.32</v>
      </c>
      <c r="Q14" s="64">
        <v>3.04</v>
      </c>
      <c r="R14" s="29" t="s">
        <v>115</v>
      </c>
      <c r="S14" s="29">
        <v>0</v>
      </c>
      <c r="T14" s="29" t="s">
        <v>115</v>
      </c>
      <c r="U14" s="29" t="s">
        <v>115</v>
      </c>
      <c r="V14" s="29" t="s">
        <v>130</v>
      </c>
      <c r="W14" s="29" t="s">
        <v>117</v>
      </c>
      <c r="X14" s="32" t="s">
        <v>125</v>
      </c>
      <c r="Y14" s="33"/>
    </row>
    <row r="15" spans="1:25" s="34" customFormat="1" ht="24.95" customHeight="1" x14ac:dyDescent="0.2">
      <c r="A15" s="22">
        <f t="shared" si="0"/>
        <v>7</v>
      </c>
      <c r="B15" s="78">
        <v>25202103520</v>
      </c>
      <c r="C15" s="24" t="s">
        <v>184</v>
      </c>
      <c r="D15" s="25" t="s">
        <v>185</v>
      </c>
      <c r="E15" s="26" t="s">
        <v>176</v>
      </c>
      <c r="F15" s="27">
        <v>36903</v>
      </c>
      <c r="G15" s="28" t="s">
        <v>136</v>
      </c>
      <c r="H15" s="29" t="s">
        <v>140</v>
      </c>
      <c r="I15" s="30">
        <v>7.67</v>
      </c>
      <c r="J15" s="31">
        <v>7.1</v>
      </c>
      <c r="K15" s="63" t="s">
        <v>113</v>
      </c>
      <c r="L15" s="63" t="s">
        <v>113</v>
      </c>
      <c r="M15" s="63">
        <v>7.8</v>
      </c>
      <c r="N15" s="63">
        <v>0</v>
      </c>
      <c r="O15" s="63">
        <v>7.4</v>
      </c>
      <c r="P15" s="64">
        <v>7.66</v>
      </c>
      <c r="Q15" s="64">
        <v>3.27</v>
      </c>
      <c r="R15" s="29" t="s">
        <v>115</v>
      </c>
      <c r="S15" s="29" t="s">
        <v>115</v>
      </c>
      <c r="T15" s="29">
        <v>0</v>
      </c>
      <c r="U15" s="29" t="s">
        <v>115</v>
      </c>
      <c r="V15" s="29" t="s">
        <v>116</v>
      </c>
      <c r="W15" s="29" t="s">
        <v>117</v>
      </c>
      <c r="X15" s="32" t="s">
        <v>125</v>
      </c>
      <c r="Y15" s="33"/>
    </row>
    <row r="16" spans="1:25" s="34" customFormat="1" ht="24.95" customHeight="1" x14ac:dyDescent="0.2">
      <c r="A16" s="22">
        <f t="shared" si="0"/>
        <v>8</v>
      </c>
      <c r="B16" s="78">
        <v>25202115781</v>
      </c>
      <c r="C16" s="24" t="s">
        <v>186</v>
      </c>
      <c r="D16" s="25" t="s">
        <v>112</v>
      </c>
      <c r="E16" s="26" t="s">
        <v>176</v>
      </c>
      <c r="F16" s="27">
        <v>36382</v>
      </c>
      <c r="G16" s="28" t="s">
        <v>187</v>
      </c>
      <c r="H16" s="29" t="s">
        <v>140</v>
      </c>
      <c r="I16" s="30">
        <v>6.42</v>
      </c>
      <c r="J16" s="31">
        <v>6.2</v>
      </c>
      <c r="K16" s="63" t="s">
        <v>113</v>
      </c>
      <c r="L16" s="63" t="s">
        <v>113</v>
      </c>
      <c r="M16" s="63">
        <v>7</v>
      </c>
      <c r="N16" s="63">
        <v>0</v>
      </c>
      <c r="O16" s="63">
        <v>6.5</v>
      </c>
      <c r="P16" s="64">
        <v>6.42</v>
      </c>
      <c r="Q16" s="64">
        <v>2.4900000000000002</v>
      </c>
      <c r="R16" s="29" t="s">
        <v>115</v>
      </c>
      <c r="S16" s="29" t="s">
        <v>115</v>
      </c>
      <c r="T16" s="29" t="s">
        <v>115</v>
      </c>
      <c r="U16" s="29" t="s">
        <v>115</v>
      </c>
      <c r="V16" s="29" t="s">
        <v>116</v>
      </c>
      <c r="W16" s="29" t="s">
        <v>117</v>
      </c>
      <c r="X16" s="32" t="s">
        <v>118</v>
      </c>
      <c r="Y16" s="33"/>
    </row>
    <row r="17" spans="1:25" s="34" customFormat="1" ht="24.95" customHeight="1" x14ac:dyDescent="0.2">
      <c r="A17" s="22">
        <f t="shared" si="0"/>
        <v>9</v>
      </c>
      <c r="B17" s="77">
        <v>25212202659</v>
      </c>
      <c r="C17" s="24" t="s">
        <v>188</v>
      </c>
      <c r="D17" s="25" t="s">
        <v>189</v>
      </c>
      <c r="E17" s="26" t="s">
        <v>176</v>
      </c>
      <c r="F17" s="27">
        <v>37098</v>
      </c>
      <c r="G17" s="28" t="s">
        <v>190</v>
      </c>
      <c r="H17" s="29" t="s">
        <v>112</v>
      </c>
      <c r="I17" s="30">
        <v>6.9</v>
      </c>
      <c r="J17" s="31">
        <v>7.4</v>
      </c>
      <c r="K17" s="63" t="s">
        <v>113</v>
      </c>
      <c r="L17" s="63" t="s">
        <v>113</v>
      </c>
      <c r="M17" s="63">
        <v>7.8</v>
      </c>
      <c r="N17" s="63">
        <v>0</v>
      </c>
      <c r="O17" s="63">
        <v>7.6</v>
      </c>
      <c r="P17" s="64">
        <v>6.92</v>
      </c>
      <c r="Q17" s="64">
        <v>2.81</v>
      </c>
      <c r="R17" s="29" t="s">
        <v>115</v>
      </c>
      <c r="S17" s="29" t="s">
        <v>115</v>
      </c>
      <c r="T17" s="29" t="s">
        <v>115</v>
      </c>
      <c r="U17" s="29" t="s">
        <v>115</v>
      </c>
      <c r="V17" s="29" t="s">
        <v>116</v>
      </c>
      <c r="W17" s="29" t="s">
        <v>117</v>
      </c>
      <c r="X17" s="32" t="s">
        <v>118</v>
      </c>
      <c r="Y17" s="33"/>
    </row>
    <row r="18" spans="1:25" s="34" customFormat="1" ht="24.95" customHeight="1" x14ac:dyDescent="0.2">
      <c r="A18" s="22">
        <f t="shared" si="0"/>
        <v>10</v>
      </c>
      <c r="B18" s="78">
        <v>2321413798</v>
      </c>
      <c r="C18" s="24" t="s">
        <v>191</v>
      </c>
      <c r="D18" s="25" t="s">
        <v>192</v>
      </c>
      <c r="E18" s="26" t="s">
        <v>176</v>
      </c>
      <c r="F18" s="27">
        <v>36215</v>
      </c>
      <c r="G18" s="28" t="s">
        <v>139</v>
      </c>
      <c r="H18" s="29" t="s">
        <v>112</v>
      </c>
      <c r="I18" s="30">
        <v>6.35</v>
      </c>
      <c r="J18" s="31">
        <v>7.6</v>
      </c>
      <c r="K18" s="63" t="s">
        <v>113</v>
      </c>
      <c r="L18" s="63" t="s">
        <v>113</v>
      </c>
      <c r="M18" s="63">
        <v>7</v>
      </c>
      <c r="N18" s="63">
        <v>0</v>
      </c>
      <c r="O18" s="63">
        <v>7.4</v>
      </c>
      <c r="P18" s="64">
        <v>6.38</v>
      </c>
      <c r="Q18" s="64">
        <v>2.46</v>
      </c>
      <c r="R18" s="29">
        <v>0</v>
      </c>
      <c r="S18" s="29">
        <v>0</v>
      </c>
      <c r="T18" s="29" t="s">
        <v>115</v>
      </c>
      <c r="U18" s="29" t="s">
        <v>115</v>
      </c>
      <c r="V18" s="29" t="s">
        <v>116</v>
      </c>
      <c r="W18" s="29" t="s">
        <v>117</v>
      </c>
      <c r="X18" s="32" t="s">
        <v>125</v>
      </c>
      <c r="Y18" s="33"/>
    </row>
    <row r="19" spans="1:25" s="34" customFormat="1" ht="24.95" customHeight="1" x14ac:dyDescent="0.2">
      <c r="A19" s="22">
        <f t="shared" si="0"/>
        <v>11</v>
      </c>
      <c r="B19" s="78">
        <v>25202113605</v>
      </c>
      <c r="C19" s="24" t="s">
        <v>193</v>
      </c>
      <c r="D19" s="25" t="s">
        <v>127</v>
      </c>
      <c r="E19" s="26" t="s">
        <v>176</v>
      </c>
      <c r="F19" s="27">
        <v>37173</v>
      </c>
      <c r="G19" s="28" t="s">
        <v>194</v>
      </c>
      <c r="H19" s="29" t="s">
        <v>140</v>
      </c>
      <c r="I19" s="30">
        <v>7.67</v>
      </c>
      <c r="J19" s="31">
        <v>8.4</v>
      </c>
      <c r="K19" s="63" t="s">
        <v>113</v>
      </c>
      <c r="L19" s="63" t="s">
        <v>113</v>
      </c>
      <c r="M19" s="63">
        <v>7.8</v>
      </c>
      <c r="N19" s="63">
        <v>0</v>
      </c>
      <c r="O19" s="63">
        <v>8.1999999999999993</v>
      </c>
      <c r="P19" s="64">
        <v>7.69</v>
      </c>
      <c r="Q19" s="64">
        <v>3.25</v>
      </c>
      <c r="R19" s="29" t="s">
        <v>115</v>
      </c>
      <c r="S19" s="29" t="s">
        <v>115</v>
      </c>
      <c r="T19" s="29" t="s">
        <v>115</v>
      </c>
      <c r="U19" s="29" t="s">
        <v>115</v>
      </c>
      <c r="V19" s="29" t="s">
        <v>116</v>
      </c>
      <c r="W19" s="29" t="s">
        <v>117</v>
      </c>
      <c r="X19" s="32" t="s">
        <v>118</v>
      </c>
      <c r="Y19" s="33"/>
    </row>
    <row r="20" spans="1:25" s="34" customFormat="1" ht="24.95" customHeight="1" x14ac:dyDescent="0.2">
      <c r="A20" s="22">
        <f t="shared" si="0"/>
        <v>12</v>
      </c>
      <c r="B20" s="78">
        <v>25212107022</v>
      </c>
      <c r="C20" s="24" t="s">
        <v>195</v>
      </c>
      <c r="D20" s="25" t="s">
        <v>196</v>
      </c>
      <c r="E20" s="26" t="s">
        <v>176</v>
      </c>
      <c r="F20" s="27">
        <v>37035</v>
      </c>
      <c r="G20" s="28" t="s">
        <v>155</v>
      </c>
      <c r="H20" s="29" t="s">
        <v>112</v>
      </c>
      <c r="I20" s="30">
        <v>6.62</v>
      </c>
      <c r="J20" s="31">
        <v>6.4</v>
      </c>
      <c r="K20" s="63" t="s">
        <v>113</v>
      </c>
      <c r="L20" s="63" t="s">
        <v>113</v>
      </c>
      <c r="M20" s="63">
        <v>6.4</v>
      </c>
      <c r="N20" s="63">
        <v>0</v>
      </c>
      <c r="O20" s="63">
        <v>6.4</v>
      </c>
      <c r="P20" s="64">
        <v>6.61</v>
      </c>
      <c r="Q20" s="64">
        <v>2.6</v>
      </c>
      <c r="R20" s="29">
        <v>0</v>
      </c>
      <c r="S20" s="29">
        <v>0</v>
      </c>
      <c r="T20" s="29" t="s">
        <v>115</v>
      </c>
      <c r="U20" s="29" t="s">
        <v>115</v>
      </c>
      <c r="V20" s="29" t="s">
        <v>116</v>
      </c>
      <c r="W20" s="29" t="s">
        <v>117</v>
      </c>
      <c r="X20" s="32" t="s">
        <v>125</v>
      </c>
      <c r="Y20" s="33"/>
    </row>
    <row r="21" spans="1:25" s="34" customFormat="1" ht="24.95" customHeight="1" x14ac:dyDescent="0.2">
      <c r="A21" s="22">
        <f t="shared" si="0"/>
        <v>13</v>
      </c>
      <c r="B21" s="78">
        <v>25212104053</v>
      </c>
      <c r="C21" s="24" t="s">
        <v>197</v>
      </c>
      <c r="D21" s="25" t="s">
        <v>198</v>
      </c>
      <c r="E21" s="26" t="s">
        <v>176</v>
      </c>
      <c r="F21" s="27">
        <v>37104</v>
      </c>
      <c r="G21" s="28" t="s">
        <v>139</v>
      </c>
      <c r="H21" s="29" t="s">
        <v>112</v>
      </c>
      <c r="I21" s="30">
        <v>7.04</v>
      </c>
      <c r="J21" s="31">
        <v>7.5</v>
      </c>
      <c r="K21" s="63" t="s">
        <v>113</v>
      </c>
      <c r="L21" s="63" t="s">
        <v>113</v>
      </c>
      <c r="M21" s="63">
        <v>7.5</v>
      </c>
      <c r="N21" s="63">
        <v>0</v>
      </c>
      <c r="O21" s="63">
        <v>7.5</v>
      </c>
      <c r="P21" s="64">
        <v>7.06</v>
      </c>
      <c r="Q21" s="64">
        <v>2.9</v>
      </c>
      <c r="R21" s="29" t="s">
        <v>115</v>
      </c>
      <c r="S21" s="29" t="s">
        <v>115</v>
      </c>
      <c r="T21" s="29" t="s">
        <v>115</v>
      </c>
      <c r="U21" s="29" t="s">
        <v>115</v>
      </c>
      <c r="V21" s="29" t="s">
        <v>116</v>
      </c>
      <c r="W21" s="29" t="s">
        <v>117</v>
      </c>
      <c r="X21" s="32" t="s">
        <v>118</v>
      </c>
      <c r="Y21" s="33"/>
    </row>
    <row r="22" spans="1:25" s="34" customFormat="1" ht="24.95" customHeight="1" x14ac:dyDescent="0.2">
      <c r="A22" s="22">
        <f t="shared" si="0"/>
        <v>14</v>
      </c>
      <c r="B22" s="78">
        <v>25202103721</v>
      </c>
      <c r="C22" s="24" t="s">
        <v>244</v>
      </c>
      <c r="D22" s="25" t="s">
        <v>245</v>
      </c>
      <c r="E22" s="62" t="s">
        <v>246</v>
      </c>
      <c r="F22" s="27">
        <v>37186</v>
      </c>
      <c r="G22" s="28" t="s">
        <v>129</v>
      </c>
      <c r="H22" s="29" t="s">
        <v>140</v>
      </c>
      <c r="I22" s="30">
        <v>6.96</v>
      </c>
      <c r="J22" s="31">
        <v>6.8</v>
      </c>
      <c r="K22" s="63" t="s">
        <v>113</v>
      </c>
      <c r="L22" s="63" t="s">
        <v>113</v>
      </c>
      <c r="M22" s="63">
        <v>8</v>
      </c>
      <c r="N22" s="63">
        <v>0</v>
      </c>
      <c r="O22" s="63">
        <v>7.3</v>
      </c>
      <c r="P22" s="64">
        <v>6.97</v>
      </c>
      <c r="Q22" s="64">
        <v>2.82</v>
      </c>
      <c r="R22" s="29" t="s">
        <v>115</v>
      </c>
      <c r="S22" s="29" t="s">
        <v>115</v>
      </c>
      <c r="T22" s="29" t="s">
        <v>115</v>
      </c>
      <c r="U22" s="29" t="s">
        <v>115</v>
      </c>
      <c r="V22" s="29" t="s">
        <v>116</v>
      </c>
      <c r="W22" s="29" t="s">
        <v>117</v>
      </c>
      <c r="X22" s="32" t="s">
        <v>118</v>
      </c>
      <c r="Y22" s="33"/>
    </row>
    <row r="23" spans="1:25" ht="24.95" customHeight="1" x14ac:dyDescent="0.2">
      <c r="A23" s="235" t="s">
        <v>47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  <c r="N23" s="80"/>
      <c r="O23" s="80"/>
      <c r="P23" s="125"/>
      <c r="Q23" s="125"/>
      <c r="R23" s="80"/>
      <c r="S23" s="80"/>
      <c r="T23" s="80"/>
      <c r="U23" s="80"/>
      <c r="V23" s="80"/>
      <c r="W23" s="80"/>
      <c r="X23" s="81"/>
      <c r="Y23" s="33"/>
    </row>
    <row r="24" spans="1:25" s="34" customFormat="1" ht="24.95" customHeight="1" x14ac:dyDescent="0.2">
      <c r="A24" s="22">
        <v>1</v>
      </c>
      <c r="B24" s="79">
        <v>24212114268</v>
      </c>
      <c r="C24" s="24" t="s">
        <v>165</v>
      </c>
      <c r="D24" s="25" t="s">
        <v>166</v>
      </c>
      <c r="E24" s="26" t="s">
        <v>163</v>
      </c>
      <c r="F24" s="27">
        <v>36780</v>
      </c>
      <c r="G24" s="28" t="s">
        <v>167</v>
      </c>
      <c r="H24" s="29" t="s">
        <v>112</v>
      </c>
      <c r="I24" s="30">
        <v>6.34</v>
      </c>
      <c r="J24" s="63">
        <v>8.4</v>
      </c>
      <c r="K24" s="63" t="s">
        <v>113</v>
      </c>
      <c r="L24" s="63" t="s">
        <v>113</v>
      </c>
      <c r="M24" s="63">
        <v>7</v>
      </c>
      <c r="N24" s="63">
        <v>0</v>
      </c>
      <c r="O24" s="63">
        <v>7.8</v>
      </c>
      <c r="P24" s="64">
        <v>6.39</v>
      </c>
      <c r="Q24" s="64">
        <v>2.52</v>
      </c>
      <c r="R24" s="29" t="s">
        <v>115</v>
      </c>
      <c r="S24" s="29" t="s">
        <v>115</v>
      </c>
      <c r="T24" s="29" t="s">
        <v>115</v>
      </c>
      <c r="U24" s="29" t="s">
        <v>115</v>
      </c>
      <c r="V24" s="29" t="s">
        <v>123</v>
      </c>
      <c r="W24" s="29" t="s">
        <v>168</v>
      </c>
      <c r="X24" s="32" t="s">
        <v>125</v>
      </c>
      <c r="Y24" s="33"/>
    </row>
    <row r="25" spans="1:25" s="34" customFormat="1" ht="24.95" customHeight="1" x14ac:dyDescent="0.2">
      <c r="A25" s="22">
        <f>A24+1</f>
        <v>2</v>
      </c>
      <c r="B25" s="79">
        <v>25212110813</v>
      </c>
      <c r="C25" s="24" t="s">
        <v>199</v>
      </c>
      <c r="D25" s="25" t="s">
        <v>200</v>
      </c>
      <c r="E25" s="26" t="s">
        <v>176</v>
      </c>
      <c r="F25" s="27">
        <v>37210</v>
      </c>
      <c r="G25" s="28" t="s">
        <v>139</v>
      </c>
      <c r="H25" s="29" t="s">
        <v>112</v>
      </c>
      <c r="I25" s="30">
        <v>7.11</v>
      </c>
      <c r="J25" s="63">
        <v>7.7</v>
      </c>
      <c r="K25" s="63" t="s">
        <v>113</v>
      </c>
      <c r="L25" s="63" t="s">
        <v>113</v>
      </c>
      <c r="M25" s="63">
        <v>7.5</v>
      </c>
      <c r="N25" s="63">
        <v>0</v>
      </c>
      <c r="O25" s="63">
        <v>7.6</v>
      </c>
      <c r="P25" s="64">
        <v>7.13</v>
      </c>
      <c r="Q25" s="64">
        <v>2.93</v>
      </c>
      <c r="R25" s="29" t="s">
        <v>115</v>
      </c>
      <c r="S25" s="29" t="s">
        <v>115</v>
      </c>
      <c r="T25" s="29" t="s">
        <v>115</v>
      </c>
      <c r="U25" s="29" t="s">
        <v>115</v>
      </c>
      <c r="V25" s="29" t="s">
        <v>116</v>
      </c>
      <c r="W25" s="29" t="s">
        <v>117</v>
      </c>
      <c r="X25" s="32" t="s">
        <v>118</v>
      </c>
      <c r="Y25" s="33"/>
    </row>
    <row r="26" spans="1:25" s="34" customFormat="1" ht="24.95" customHeight="1" x14ac:dyDescent="0.2">
      <c r="A26" s="22">
        <f t="shared" ref="A26:A36" si="1">A25+1</f>
        <v>3</v>
      </c>
      <c r="B26" s="79">
        <v>24212101153</v>
      </c>
      <c r="C26" s="24" t="s">
        <v>201</v>
      </c>
      <c r="D26" s="25" t="s">
        <v>202</v>
      </c>
      <c r="E26" s="26" t="s">
        <v>176</v>
      </c>
      <c r="F26" s="27">
        <v>36657</v>
      </c>
      <c r="G26" s="28" t="s">
        <v>203</v>
      </c>
      <c r="H26" s="29" t="s">
        <v>112</v>
      </c>
      <c r="I26" s="30">
        <v>6.11</v>
      </c>
      <c r="J26" s="63">
        <v>0</v>
      </c>
      <c r="K26" s="63" t="s">
        <v>113</v>
      </c>
      <c r="L26" s="63" t="s">
        <v>113</v>
      </c>
      <c r="M26" s="63">
        <v>0</v>
      </c>
      <c r="N26" s="63">
        <v>0</v>
      </c>
      <c r="O26" s="63">
        <v>0</v>
      </c>
      <c r="P26" s="64">
        <v>5.89</v>
      </c>
      <c r="Q26" s="64">
        <v>2.25</v>
      </c>
      <c r="R26" s="29">
        <v>0</v>
      </c>
      <c r="S26" s="29">
        <v>0</v>
      </c>
      <c r="T26" s="29" t="s">
        <v>115</v>
      </c>
      <c r="U26" s="29" t="s">
        <v>115</v>
      </c>
      <c r="V26" s="29" t="s">
        <v>123</v>
      </c>
      <c r="W26" s="29" t="s">
        <v>168</v>
      </c>
      <c r="X26" s="32" t="s">
        <v>204</v>
      </c>
      <c r="Y26" s="33"/>
    </row>
    <row r="27" spans="1:25" s="34" customFormat="1" ht="24.95" customHeight="1" x14ac:dyDescent="0.2">
      <c r="A27" s="22">
        <f t="shared" si="1"/>
        <v>4</v>
      </c>
      <c r="B27" s="79">
        <v>25207104150</v>
      </c>
      <c r="C27" s="24" t="s">
        <v>205</v>
      </c>
      <c r="D27" s="25" t="s">
        <v>206</v>
      </c>
      <c r="E27" s="26" t="s">
        <v>176</v>
      </c>
      <c r="F27" s="27">
        <v>37198</v>
      </c>
      <c r="G27" s="28" t="s">
        <v>139</v>
      </c>
      <c r="H27" s="29" t="s">
        <v>140</v>
      </c>
      <c r="I27" s="30">
        <v>6.13</v>
      </c>
      <c r="J27" s="63">
        <v>6.7</v>
      </c>
      <c r="K27" s="63" t="s">
        <v>113</v>
      </c>
      <c r="L27" s="63" t="s">
        <v>113</v>
      </c>
      <c r="M27" s="63">
        <v>7</v>
      </c>
      <c r="N27" s="63">
        <v>0</v>
      </c>
      <c r="O27" s="63">
        <v>6.8</v>
      </c>
      <c r="P27" s="64">
        <v>6.16</v>
      </c>
      <c r="Q27" s="64">
        <v>2.33</v>
      </c>
      <c r="R27" s="29" t="s">
        <v>115</v>
      </c>
      <c r="S27" s="29" t="s">
        <v>115</v>
      </c>
      <c r="T27" s="29" t="s">
        <v>115</v>
      </c>
      <c r="U27" s="29" t="s">
        <v>115</v>
      </c>
      <c r="V27" s="29" t="s">
        <v>116</v>
      </c>
      <c r="W27" s="29" t="s">
        <v>117</v>
      </c>
      <c r="X27" s="32" t="s">
        <v>118</v>
      </c>
      <c r="Y27" s="33"/>
    </row>
    <row r="28" spans="1:25" s="34" customFormat="1" ht="24.95" customHeight="1" x14ac:dyDescent="0.2">
      <c r="A28" s="22">
        <f t="shared" si="1"/>
        <v>5</v>
      </c>
      <c r="B28" s="79">
        <v>25212108446</v>
      </c>
      <c r="C28" s="24" t="s">
        <v>207</v>
      </c>
      <c r="D28" s="25" t="s">
        <v>109</v>
      </c>
      <c r="E28" s="26" t="s">
        <v>176</v>
      </c>
      <c r="F28" s="27">
        <v>37091</v>
      </c>
      <c r="G28" s="28" t="s">
        <v>136</v>
      </c>
      <c r="H28" s="29" t="s">
        <v>112</v>
      </c>
      <c r="I28" s="30">
        <v>6.41</v>
      </c>
      <c r="J28" s="63">
        <v>7.5</v>
      </c>
      <c r="K28" s="63" t="s">
        <v>113</v>
      </c>
      <c r="L28" s="63" t="s">
        <v>113</v>
      </c>
      <c r="M28" s="63">
        <v>7</v>
      </c>
      <c r="N28" s="63">
        <v>0</v>
      </c>
      <c r="O28" s="63">
        <v>7.3</v>
      </c>
      <c r="P28" s="64">
        <v>6.44</v>
      </c>
      <c r="Q28" s="64">
        <v>2.5299999999999998</v>
      </c>
      <c r="R28" s="29">
        <v>0</v>
      </c>
      <c r="S28" s="29">
        <v>0</v>
      </c>
      <c r="T28" s="29" t="s">
        <v>115</v>
      </c>
      <c r="U28" s="29" t="s">
        <v>115</v>
      </c>
      <c r="V28" s="29" t="s">
        <v>116</v>
      </c>
      <c r="W28" s="29" t="s">
        <v>168</v>
      </c>
      <c r="X28" s="32" t="s">
        <v>125</v>
      </c>
      <c r="Y28" s="33"/>
    </row>
    <row r="29" spans="1:25" s="34" customFormat="1" ht="24.95" customHeight="1" x14ac:dyDescent="0.2">
      <c r="A29" s="22">
        <f t="shared" si="1"/>
        <v>6</v>
      </c>
      <c r="B29" s="79">
        <v>25212109189</v>
      </c>
      <c r="C29" s="24" t="s">
        <v>208</v>
      </c>
      <c r="D29" s="25" t="s">
        <v>109</v>
      </c>
      <c r="E29" s="26" t="s">
        <v>176</v>
      </c>
      <c r="F29" s="27">
        <v>36981</v>
      </c>
      <c r="G29" s="28" t="s">
        <v>155</v>
      </c>
      <c r="H29" s="29" t="s">
        <v>112</v>
      </c>
      <c r="I29" s="30">
        <v>6.77</v>
      </c>
      <c r="J29" s="63">
        <v>6.8</v>
      </c>
      <c r="K29" s="63" t="s">
        <v>113</v>
      </c>
      <c r="L29" s="63" t="s">
        <v>113</v>
      </c>
      <c r="M29" s="63">
        <v>6.8</v>
      </c>
      <c r="N29" s="63">
        <v>0</v>
      </c>
      <c r="O29" s="63">
        <v>6.8</v>
      </c>
      <c r="P29" s="64">
        <v>6.77</v>
      </c>
      <c r="Q29" s="64">
        <v>2.7</v>
      </c>
      <c r="R29" s="29">
        <v>0</v>
      </c>
      <c r="S29" s="29" t="s">
        <v>115</v>
      </c>
      <c r="T29" s="29" t="s">
        <v>115</v>
      </c>
      <c r="U29" s="29" t="s">
        <v>115</v>
      </c>
      <c r="V29" s="29" t="s">
        <v>116</v>
      </c>
      <c r="W29" s="29" t="s">
        <v>117</v>
      </c>
      <c r="X29" s="32" t="s">
        <v>125</v>
      </c>
      <c r="Y29" s="33"/>
    </row>
    <row r="30" spans="1:25" s="34" customFormat="1" ht="24.95" customHeight="1" x14ac:dyDescent="0.2">
      <c r="A30" s="22">
        <f t="shared" si="1"/>
        <v>7</v>
      </c>
      <c r="B30" s="79">
        <v>25212102872</v>
      </c>
      <c r="C30" s="24" t="s">
        <v>209</v>
      </c>
      <c r="D30" s="25" t="s">
        <v>210</v>
      </c>
      <c r="E30" s="26" t="s">
        <v>176</v>
      </c>
      <c r="F30" s="27">
        <v>37074</v>
      </c>
      <c r="G30" s="28" t="s">
        <v>122</v>
      </c>
      <c r="H30" s="29" t="s">
        <v>112</v>
      </c>
      <c r="I30" s="30">
        <v>6.38</v>
      </c>
      <c r="J30" s="63">
        <v>7.4</v>
      </c>
      <c r="K30" s="63" t="s">
        <v>113</v>
      </c>
      <c r="L30" s="63" t="s">
        <v>113</v>
      </c>
      <c r="M30" s="63">
        <v>7.5</v>
      </c>
      <c r="N30" s="63">
        <v>0</v>
      </c>
      <c r="O30" s="63">
        <v>7.4</v>
      </c>
      <c r="P30" s="64">
        <v>6.42</v>
      </c>
      <c r="Q30" s="64">
        <v>2.52</v>
      </c>
      <c r="R30" s="29" t="s">
        <v>115</v>
      </c>
      <c r="S30" s="29" t="s">
        <v>115</v>
      </c>
      <c r="T30" s="29" t="s">
        <v>115</v>
      </c>
      <c r="U30" s="29" t="s">
        <v>115</v>
      </c>
      <c r="V30" s="29" t="s">
        <v>116</v>
      </c>
      <c r="W30" s="29" t="s">
        <v>168</v>
      </c>
      <c r="X30" s="32" t="s">
        <v>125</v>
      </c>
      <c r="Y30" s="33"/>
    </row>
    <row r="31" spans="1:25" s="34" customFormat="1" ht="24.95" customHeight="1" x14ac:dyDescent="0.2">
      <c r="A31" s="22">
        <f t="shared" si="1"/>
        <v>8</v>
      </c>
      <c r="B31" s="79">
        <v>25212105723</v>
      </c>
      <c r="C31" s="24" t="s">
        <v>211</v>
      </c>
      <c r="D31" s="25" t="s">
        <v>212</v>
      </c>
      <c r="E31" s="26" t="s">
        <v>176</v>
      </c>
      <c r="F31" s="27">
        <v>37121</v>
      </c>
      <c r="G31" s="28" t="s">
        <v>136</v>
      </c>
      <c r="H31" s="29" t="s">
        <v>112</v>
      </c>
      <c r="I31" s="30">
        <v>6.94</v>
      </c>
      <c r="J31" s="63">
        <v>6.8</v>
      </c>
      <c r="K31" s="63" t="s">
        <v>113</v>
      </c>
      <c r="L31" s="63" t="s">
        <v>113</v>
      </c>
      <c r="M31" s="63">
        <v>7.8</v>
      </c>
      <c r="N31" s="63">
        <v>0</v>
      </c>
      <c r="O31" s="63">
        <v>7.2</v>
      </c>
      <c r="P31" s="64">
        <v>6.95</v>
      </c>
      <c r="Q31" s="64">
        <v>2.81</v>
      </c>
      <c r="R31" s="29" t="s">
        <v>115</v>
      </c>
      <c r="S31" s="29" t="s">
        <v>115</v>
      </c>
      <c r="T31" s="29" t="s">
        <v>115</v>
      </c>
      <c r="U31" s="29" t="s">
        <v>115</v>
      </c>
      <c r="V31" s="29" t="s">
        <v>123</v>
      </c>
      <c r="W31" s="29" t="s">
        <v>117</v>
      </c>
      <c r="X31" s="32" t="s">
        <v>118</v>
      </c>
      <c r="Y31" s="33"/>
    </row>
    <row r="32" spans="1:25" s="34" customFormat="1" ht="24.95" customHeight="1" x14ac:dyDescent="0.2">
      <c r="A32" s="22">
        <f t="shared" si="1"/>
        <v>9</v>
      </c>
      <c r="B32" s="79">
        <v>25212102233</v>
      </c>
      <c r="C32" s="24" t="s">
        <v>213</v>
      </c>
      <c r="D32" s="25" t="s">
        <v>214</v>
      </c>
      <c r="E32" s="26" t="s">
        <v>176</v>
      </c>
      <c r="F32" s="27">
        <v>36826</v>
      </c>
      <c r="G32" s="28" t="s">
        <v>136</v>
      </c>
      <c r="H32" s="29" t="s">
        <v>112</v>
      </c>
      <c r="I32" s="30">
        <v>7.51</v>
      </c>
      <c r="J32" s="63">
        <v>7.3</v>
      </c>
      <c r="K32" s="63" t="s">
        <v>113</v>
      </c>
      <c r="L32" s="63" t="s">
        <v>113</v>
      </c>
      <c r="M32" s="63">
        <v>6.8</v>
      </c>
      <c r="N32" s="63">
        <v>0</v>
      </c>
      <c r="O32" s="63">
        <v>7.1</v>
      </c>
      <c r="P32" s="64">
        <v>7.49</v>
      </c>
      <c r="Q32" s="64">
        <v>3.19</v>
      </c>
      <c r="R32" s="29">
        <v>0</v>
      </c>
      <c r="S32" s="29" t="s">
        <v>115</v>
      </c>
      <c r="T32" s="29" t="s">
        <v>115</v>
      </c>
      <c r="U32" s="29" t="s">
        <v>115</v>
      </c>
      <c r="V32" s="29" t="s">
        <v>123</v>
      </c>
      <c r="W32" s="29" t="s">
        <v>168</v>
      </c>
      <c r="X32" s="32" t="s">
        <v>125</v>
      </c>
      <c r="Y32" s="33"/>
    </row>
    <row r="33" spans="1:25" s="34" customFormat="1" ht="24.95" customHeight="1" x14ac:dyDescent="0.2">
      <c r="A33" s="22">
        <f t="shared" si="1"/>
        <v>10</v>
      </c>
      <c r="B33" s="79">
        <v>25202102272</v>
      </c>
      <c r="C33" s="24" t="s">
        <v>215</v>
      </c>
      <c r="D33" s="25" t="s">
        <v>216</v>
      </c>
      <c r="E33" s="26" t="s">
        <v>176</v>
      </c>
      <c r="F33" s="27">
        <v>37206</v>
      </c>
      <c r="G33" s="28" t="s">
        <v>129</v>
      </c>
      <c r="H33" s="29" t="s">
        <v>140</v>
      </c>
      <c r="I33" s="30">
        <v>6.13</v>
      </c>
      <c r="J33" s="63">
        <v>0</v>
      </c>
      <c r="K33" s="63" t="s">
        <v>113</v>
      </c>
      <c r="L33" s="63" t="s">
        <v>113</v>
      </c>
      <c r="M33" s="63">
        <v>6.9</v>
      </c>
      <c r="N33" s="63">
        <v>0</v>
      </c>
      <c r="O33" s="63">
        <v>2.8</v>
      </c>
      <c r="P33" s="64">
        <v>6.01</v>
      </c>
      <c r="Q33" s="64">
        <v>2.2999999999999998</v>
      </c>
      <c r="R33" s="29" t="s">
        <v>115</v>
      </c>
      <c r="S33" s="29" t="s">
        <v>115</v>
      </c>
      <c r="T33" s="29" t="s">
        <v>115</v>
      </c>
      <c r="U33" s="29" t="s">
        <v>115</v>
      </c>
      <c r="V33" s="29" t="s">
        <v>116</v>
      </c>
      <c r="W33" s="29" t="s">
        <v>168</v>
      </c>
      <c r="X33" s="32" t="s">
        <v>204</v>
      </c>
      <c r="Y33" s="33"/>
    </row>
    <row r="34" spans="1:25" s="34" customFormat="1" ht="24.95" customHeight="1" x14ac:dyDescent="0.2">
      <c r="A34" s="22">
        <f t="shared" si="1"/>
        <v>11</v>
      </c>
      <c r="B34" s="79">
        <v>25212109593</v>
      </c>
      <c r="C34" s="24" t="s">
        <v>217</v>
      </c>
      <c r="D34" s="25" t="s">
        <v>218</v>
      </c>
      <c r="E34" s="26" t="s">
        <v>176</v>
      </c>
      <c r="F34" s="27">
        <v>37207</v>
      </c>
      <c r="G34" s="28" t="s">
        <v>194</v>
      </c>
      <c r="H34" s="29" t="s">
        <v>112</v>
      </c>
      <c r="I34" s="30">
        <v>6.2</v>
      </c>
      <c r="J34" s="63">
        <v>7.5</v>
      </c>
      <c r="K34" s="63" t="s">
        <v>113</v>
      </c>
      <c r="L34" s="63" t="s">
        <v>113</v>
      </c>
      <c r="M34" s="63">
        <v>7</v>
      </c>
      <c r="N34" s="63">
        <v>0</v>
      </c>
      <c r="O34" s="63">
        <v>7.3</v>
      </c>
      <c r="P34" s="64">
        <v>6.24</v>
      </c>
      <c r="Q34" s="64">
        <v>2.4300000000000002</v>
      </c>
      <c r="R34" s="29" t="s">
        <v>115</v>
      </c>
      <c r="S34" s="29">
        <v>0</v>
      </c>
      <c r="T34" s="29" t="s">
        <v>115</v>
      </c>
      <c r="U34" s="29" t="s">
        <v>115</v>
      </c>
      <c r="V34" s="29" t="s">
        <v>116</v>
      </c>
      <c r="W34" s="29" t="s">
        <v>219</v>
      </c>
      <c r="X34" s="32" t="s">
        <v>125</v>
      </c>
      <c r="Y34" s="33"/>
    </row>
    <row r="35" spans="1:25" s="34" customFormat="1" ht="24.95" customHeight="1" x14ac:dyDescent="0.2">
      <c r="A35" s="22">
        <f t="shared" si="1"/>
        <v>12</v>
      </c>
      <c r="B35" s="79">
        <v>25207210329</v>
      </c>
      <c r="C35" s="24" t="s">
        <v>247</v>
      </c>
      <c r="D35" s="25" t="s">
        <v>230</v>
      </c>
      <c r="E35" s="62" t="s">
        <v>246</v>
      </c>
      <c r="F35" s="27">
        <v>37016</v>
      </c>
      <c r="G35" s="28" t="s">
        <v>139</v>
      </c>
      <c r="H35" s="29" t="s">
        <v>140</v>
      </c>
      <c r="I35" s="30">
        <v>7.81</v>
      </c>
      <c r="J35" s="63">
        <v>7.9</v>
      </c>
      <c r="K35" s="63" t="s">
        <v>113</v>
      </c>
      <c r="L35" s="63" t="s">
        <v>113</v>
      </c>
      <c r="M35" s="63">
        <v>7.5</v>
      </c>
      <c r="N35" s="63">
        <v>0</v>
      </c>
      <c r="O35" s="63">
        <v>7.7</v>
      </c>
      <c r="P35" s="64">
        <v>7.8</v>
      </c>
      <c r="Q35" s="64">
        <v>3.37</v>
      </c>
      <c r="R35" s="29">
        <v>0</v>
      </c>
      <c r="S35" s="29" t="s">
        <v>115</v>
      </c>
      <c r="T35" s="29">
        <v>0</v>
      </c>
      <c r="U35" s="29" t="s">
        <v>115</v>
      </c>
      <c r="V35" s="29" t="s">
        <v>116</v>
      </c>
      <c r="W35" s="29" t="s">
        <v>117</v>
      </c>
      <c r="X35" s="32" t="s">
        <v>125</v>
      </c>
      <c r="Y35" s="33"/>
    </row>
    <row r="36" spans="1:25" s="34" customFormat="1" ht="24.95" customHeight="1" x14ac:dyDescent="0.2">
      <c r="A36" s="22">
        <f t="shared" si="1"/>
        <v>13</v>
      </c>
      <c r="B36" s="79">
        <v>26217200221</v>
      </c>
      <c r="C36" s="24" t="s">
        <v>248</v>
      </c>
      <c r="D36" s="25" t="s">
        <v>249</v>
      </c>
      <c r="E36" s="62" t="s">
        <v>246</v>
      </c>
      <c r="F36" s="27">
        <v>35401</v>
      </c>
      <c r="G36" s="28" t="s">
        <v>133</v>
      </c>
      <c r="H36" s="29" t="s">
        <v>112</v>
      </c>
      <c r="I36" s="30">
        <v>7.91</v>
      </c>
      <c r="J36" s="63">
        <v>0</v>
      </c>
      <c r="K36" s="63" t="s">
        <v>113</v>
      </c>
      <c r="L36" s="63" t="s">
        <v>113</v>
      </c>
      <c r="M36" s="63">
        <v>0</v>
      </c>
      <c r="N36" s="63">
        <v>0</v>
      </c>
      <c r="O36" s="63">
        <v>0</v>
      </c>
      <c r="P36" s="64">
        <v>7.62</v>
      </c>
      <c r="Q36" s="64">
        <v>3.24</v>
      </c>
      <c r="R36" s="29">
        <v>0</v>
      </c>
      <c r="S36" s="29" t="s">
        <v>115</v>
      </c>
      <c r="T36" s="29" t="s">
        <v>115</v>
      </c>
      <c r="U36" s="29" t="s">
        <v>115</v>
      </c>
      <c r="V36" s="29" t="s">
        <v>116</v>
      </c>
      <c r="W36" s="29" t="s">
        <v>219</v>
      </c>
      <c r="X36" s="32" t="s">
        <v>204</v>
      </c>
      <c r="Y36" s="33"/>
    </row>
    <row r="37" spans="1:25" ht="24.95" customHeight="1" x14ac:dyDescent="0.2">
      <c r="A37" s="235" t="s">
        <v>44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7"/>
      <c r="N37" s="80"/>
      <c r="O37" s="80"/>
      <c r="P37" s="125"/>
      <c r="Q37" s="125"/>
      <c r="R37" s="80"/>
      <c r="S37" s="80"/>
      <c r="T37" s="80"/>
      <c r="U37" s="80"/>
      <c r="V37" s="80"/>
      <c r="W37" s="80"/>
      <c r="X37" s="81"/>
      <c r="Y37" s="33"/>
    </row>
    <row r="38" spans="1:25" s="34" customFormat="1" ht="24.95" customHeight="1" x14ac:dyDescent="0.2">
      <c r="A38" s="22">
        <v>1</v>
      </c>
      <c r="B38" s="22">
        <v>2320725256</v>
      </c>
      <c r="C38" s="82" t="s">
        <v>160</v>
      </c>
      <c r="D38" s="24" t="s">
        <v>154</v>
      </c>
      <c r="E38" s="62" t="s">
        <v>161</v>
      </c>
      <c r="F38" s="26">
        <v>36173</v>
      </c>
      <c r="G38" s="27" t="s">
        <v>155</v>
      </c>
      <c r="H38" s="28" t="s">
        <v>140</v>
      </c>
      <c r="I38" s="30">
        <v>7.32</v>
      </c>
      <c r="J38" s="63">
        <v>7.3</v>
      </c>
      <c r="K38" s="63" t="s">
        <v>113</v>
      </c>
      <c r="L38" s="63"/>
      <c r="M38" s="63"/>
      <c r="N38" s="63">
        <v>0</v>
      </c>
      <c r="O38" s="63">
        <v>7.3</v>
      </c>
      <c r="P38" s="64">
        <v>7.32</v>
      </c>
      <c r="Q38" s="64">
        <v>3.04</v>
      </c>
      <c r="R38" s="29" t="s">
        <v>115</v>
      </c>
      <c r="S38" s="29" t="s">
        <v>115</v>
      </c>
      <c r="T38" s="29" t="s">
        <v>115</v>
      </c>
      <c r="U38" s="29" t="s">
        <v>115</v>
      </c>
      <c r="V38" s="29" t="s">
        <v>123</v>
      </c>
      <c r="W38" s="29" t="s">
        <v>117</v>
      </c>
      <c r="X38" s="32" t="s">
        <v>118</v>
      </c>
      <c r="Y38" s="33"/>
    </row>
    <row r="39" spans="1:25" s="34" customFormat="1" ht="24.95" customHeight="1" x14ac:dyDescent="0.2">
      <c r="A39" s="22">
        <f>A38+1</f>
        <v>2</v>
      </c>
      <c r="B39" s="82">
        <v>24202105253</v>
      </c>
      <c r="C39" s="24" t="s">
        <v>169</v>
      </c>
      <c r="D39" s="25" t="s">
        <v>170</v>
      </c>
      <c r="E39" s="62" t="s">
        <v>163</v>
      </c>
      <c r="F39" s="27">
        <v>36760</v>
      </c>
      <c r="G39" s="28" t="s">
        <v>136</v>
      </c>
      <c r="H39" s="29" t="s">
        <v>140</v>
      </c>
      <c r="I39" s="30">
        <v>6.53</v>
      </c>
      <c r="J39" s="63">
        <v>7.2</v>
      </c>
      <c r="K39" s="63" t="s">
        <v>113</v>
      </c>
      <c r="L39" s="63" t="s">
        <v>113</v>
      </c>
      <c r="M39" s="63">
        <v>7.5</v>
      </c>
      <c r="N39" s="63">
        <v>0</v>
      </c>
      <c r="O39" s="63">
        <v>7.3</v>
      </c>
      <c r="P39" s="64">
        <v>6.56</v>
      </c>
      <c r="Q39" s="64">
        <v>2.62</v>
      </c>
      <c r="R39" s="29" t="s">
        <v>115</v>
      </c>
      <c r="S39" s="29" t="s">
        <v>115</v>
      </c>
      <c r="T39" s="29" t="s">
        <v>115</v>
      </c>
      <c r="U39" s="29" t="s">
        <v>115</v>
      </c>
      <c r="V39" s="29" t="s">
        <v>123</v>
      </c>
      <c r="W39" s="29" t="s">
        <v>117</v>
      </c>
      <c r="X39" s="32" t="s">
        <v>118</v>
      </c>
      <c r="Y39" s="33"/>
    </row>
    <row r="40" spans="1:25" s="34" customFormat="1" ht="24.95" customHeight="1" x14ac:dyDescent="0.2">
      <c r="A40" s="22">
        <f t="shared" ref="A40:A53" si="2">A39+1</f>
        <v>3</v>
      </c>
      <c r="B40" s="22">
        <v>24212107747</v>
      </c>
      <c r="C40" s="82" t="s">
        <v>171</v>
      </c>
      <c r="D40" s="24" t="s">
        <v>172</v>
      </c>
      <c r="E40" s="26" t="s">
        <v>163</v>
      </c>
      <c r="F40" s="26">
        <v>36577</v>
      </c>
      <c r="G40" s="27" t="s">
        <v>173</v>
      </c>
      <c r="H40" s="28" t="s">
        <v>112</v>
      </c>
      <c r="I40" s="30">
        <v>6.5</v>
      </c>
      <c r="J40" s="63">
        <v>6</v>
      </c>
      <c r="K40" s="63" t="s">
        <v>113</v>
      </c>
      <c r="L40" s="63" t="s">
        <v>113</v>
      </c>
      <c r="M40" s="63">
        <v>6.8</v>
      </c>
      <c r="N40" s="63">
        <v>0</v>
      </c>
      <c r="O40" s="63">
        <v>6.3</v>
      </c>
      <c r="P40" s="64">
        <v>6.49</v>
      </c>
      <c r="Q40" s="64">
        <v>2.5499999999999998</v>
      </c>
      <c r="R40" s="29" t="s">
        <v>115</v>
      </c>
      <c r="S40" s="29">
        <v>0</v>
      </c>
      <c r="T40" s="29" t="s">
        <v>115</v>
      </c>
      <c r="U40" s="29" t="s">
        <v>115</v>
      </c>
      <c r="V40" s="29" t="s">
        <v>116</v>
      </c>
      <c r="W40" s="29" t="s">
        <v>117</v>
      </c>
      <c r="X40" s="32" t="s">
        <v>125</v>
      </c>
      <c r="Y40" s="33"/>
    </row>
    <row r="41" spans="1:25" s="34" customFormat="1" ht="24.95" customHeight="1" x14ac:dyDescent="0.2">
      <c r="A41" s="22">
        <f t="shared" si="2"/>
        <v>4</v>
      </c>
      <c r="B41" s="82">
        <v>25202109234</v>
      </c>
      <c r="C41" s="24" t="s">
        <v>220</v>
      </c>
      <c r="D41" s="25" t="s">
        <v>221</v>
      </c>
      <c r="E41" s="26" t="s">
        <v>176</v>
      </c>
      <c r="F41" s="27">
        <v>37181</v>
      </c>
      <c r="G41" s="28" t="s">
        <v>136</v>
      </c>
      <c r="H41" s="29" t="s">
        <v>140</v>
      </c>
      <c r="I41" s="30">
        <v>6.96</v>
      </c>
      <c r="J41" s="63">
        <v>5.5</v>
      </c>
      <c r="K41" s="63" t="s">
        <v>113</v>
      </c>
      <c r="L41" s="63" t="s">
        <v>113</v>
      </c>
      <c r="M41" s="63">
        <v>8</v>
      </c>
      <c r="N41" s="63">
        <v>0</v>
      </c>
      <c r="O41" s="63">
        <v>6.5</v>
      </c>
      <c r="P41" s="64">
        <v>6.95</v>
      </c>
      <c r="Q41" s="64">
        <v>2.83</v>
      </c>
      <c r="R41" s="29">
        <v>0</v>
      </c>
      <c r="S41" s="29" t="s">
        <v>115</v>
      </c>
      <c r="T41" s="29" t="s">
        <v>115</v>
      </c>
      <c r="U41" s="29" t="s">
        <v>115</v>
      </c>
      <c r="V41" s="29" t="s">
        <v>116</v>
      </c>
      <c r="W41" s="29" t="s">
        <v>117</v>
      </c>
      <c r="X41" s="32" t="s">
        <v>125</v>
      </c>
      <c r="Y41" s="33"/>
    </row>
    <row r="42" spans="1:25" s="34" customFormat="1" ht="24.95" customHeight="1" x14ac:dyDescent="0.2">
      <c r="A42" s="22">
        <f t="shared" si="2"/>
        <v>5</v>
      </c>
      <c r="B42" s="22">
        <v>25212107432</v>
      </c>
      <c r="C42" s="82" t="s">
        <v>222</v>
      </c>
      <c r="D42" s="24" t="s">
        <v>223</v>
      </c>
      <c r="E42" s="26" t="s">
        <v>176</v>
      </c>
      <c r="F42" s="26">
        <v>36953</v>
      </c>
      <c r="G42" s="27" t="s">
        <v>139</v>
      </c>
      <c r="H42" s="28" t="s">
        <v>112</v>
      </c>
      <c r="I42" s="30">
        <v>6.04</v>
      </c>
      <c r="J42" s="63">
        <v>6</v>
      </c>
      <c r="K42" s="63" t="s">
        <v>113</v>
      </c>
      <c r="L42" s="63" t="s">
        <v>113</v>
      </c>
      <c r="M42" s="63">
        <v>6</v>
      </c>
      <c r="N42" s="63">
        <v>0</v>
      </c>
      <c r="O42" s="63">
        <v>6</v>
      </c>
      <c r="P42" s="64">
        <v>6.04</v>
      </c>
      <c r="Q42" s="64">
        <v>2.2599999999999998</v>
      </c>
      <c r="R42" s="29">
        <v>0</v>
      </c>
      <c r="S42" s="29">
        <v>0</v>
      </c>
      <c r="T42" s="29" t="s">
        <v>115</v>
      </c>
      <c r="U42" s="29" t="s">
        <v>115</v>
      </c>
      <c r="V42" s="29" t="s">
        <v>123</v>
      </c>
      <c r="W42" s="29" t="s">
        <v>224</v>
      </c>
      <c r="X42" s="32" t="s">
        <v>125</v>
      </c>
      <c r="Y42" s="33"/>
    </row>
    <row r="43" spans="1:25" s="34" customFormat="1" ht="24.95" customHeight="1" x14ac:dyDescent="0.2">
      <c r="A43" s="22">
        <f t="shared" si="2"/>
        <v>6</v>
      </c>
      <c r="B43" s="82">
        <v>24202807670</v>
      </c>
      <c r="C43" s="24" t="s">
        <v>225</v>
      </c>
      <c r="D43" s="25" t="s">
        <v>226</v>
      </c>
      <c r="E43" s="26" t="s">
        <v>176</v>
      </c>
      <c r="F43" s="27">
        <v>36579</v>
      </c>
      <c r="G43" s="28" t="s">
        <v>190</v>
      </c>
      <c r="H43" s="29" t="s">
        <v>140</v>
      </c>
      <c r="I43" s="30">
        <v>6.31</v>
      </c>
      <c r="J43" s="63">
        <v>6.6</v>
      </c>
      <c r="K43" s="63" t="s">
        <v>113</v>
      </c>
      <c r="L43" s="63" t="s">
        <v>113</v>
      </c>
      <c r="M43" s="63">
        <v>7</v>
      </c>
      <c r="N43" s="63">
        <v>0</v>
      </c>
      <c r="O43" s="63">
        <v>6.8</v>
      </c>
      <c r="P43" s="64">
        <v>6.33</v>
      </c>
      <c r="Q43" s="64">
        <v>2.4500000000000002</v>
      </c>
      <c r="R43" s="29" t="s">
        <v>115</v>
      </c>
      <c r="S43" s="29" t="s">
        <v>115</v>
      </c>
      <c r="T43" s="29" t="s">
        <v>115</v>
      </c>
      <c r="U43" s="29" t="s">
        <v>115</v>
      </c>
      <c r="V43" s="29" t="s">
        <v>123</v>
      </c>
      <c r="W43" s="29" t="s">
        <v>117</v>
      </c>
      <c r="X43" s="32" t="s">
        <v>118</v>
      </c>
      <c r="Y43" s="33"/>
    </row>
    <row r="44" spans="1:25" s="34" customFormat="1" ht="24.95" customHeight="1" x14ac:dyDescent="0.2">
      <c r="A44" s="22">
        <f t="shared" si="2"/>
        <v>7</v>
      </c>
      <c r="B44" s="22">
        <v>25202115929</v>
      </c>
      <c r="C44" s="82" t="s">
        <v>227</v>
      </c>
      <c r="D44" s="24" t="s">
        <v>178</v>
      </c>
      <c r="E44" s="26" t="s">
        <v>176</v>
      </c>
      <c r="F44" s="26">
        <v>37183</v>
      </c>
      <c r="G44" s="27" t="s">
        <v>136</v>
      </c>
      <c r="H44" s="28" t="s">
        <v>140</v>
      </c>
      <c r="I44" s="30">
        <v>6.62</v>
      </c>
      <c r="J44" s="63">
        <v>6.2</v>
      </c>
      <c r="K44" s="63" t="s">
        <v>113</v>
      </c>
      <c r="L44" s="63" t="s">
        <v>113</v>
      </c>
      <c r="M44" s="63">
        <v>7.3</v>
      </c>
      <c r="N44" s="63">
        <v>0</v>
      </c>
      <c r="O44" s="63">
        <v>6.6</v>
      </c>
      <c r="P44" s="64">
        <v>6.62</v>
      </c>
      <c r="Q44" s="64">
        <v>2.66</v>
      </c>
      <c r="R44" s="29" t="s">
        <v>115</v>
      </c>
      <c r="S44" s="29" t="s">
        <v>115</v>
      </c>
      <c r="T44" s="29" t="s">
        <v>115</v>
      </c>
      <c r="U44" s="29" t="s">
        <v>115</v>
      </c>
      <c r="V44" s="29" t="s">
        <v>116</v>
      </c>
      <c r="W44" s="29" t="s">
        <v>117</v>
      </c>
      <c r="X44" s="32" t="s">
        <v>118</v>
      </c>
      <c r="Y44" s="33"/>
    </row>
    <row r="45" spans="1:25" s="34" customFormat="1" ht="24.95" customHeight="1" x14ac:dyDescent="0.2">
      <c r="A45" s="22">
        <f t="shared" si="2"/>
        <v>8</v>
      </c>
      <c r="B45" s="82">
        <v>25202100490</v>
      </c>
      <c r="C45" s="24" t="s">
        <v>228</v>
      </c>
      <c r="D45" s="25" t="s">
        <v>180</v>
      </c>
      <c r="E45" s="26" t="s">
        <v>176</v>
      </c>
      <c r="F45" s="27">
        <v>37053</v>
      </c>
      <c r="G45" s="28" t="s">
        <v>129</v>
      </c>
      <c r="H45" s="29" t="s">
        <v>140</v>
      </c>
      <c r="I45" s="30">
        <v>6.33</v>
      </c>
      <c r="J45" s="63">
        <v>6.1</v>
      </c>
      <c r="K45" s="63" t="s">
        <v>113</v>
      </c>
      <c r="L45" s="63" t="s">
        <v>113</v>
      </c>
      <c r="M45" s="63">
        <v>6.5</v>
      </c>
      <c r="N45" s="63">
        <v>0</v>
      </c>
      <c r="O45" s="63">
        <v>6.3</v>
      </c>
      <c r="P45" s="64">
        <v>6.33</v>
      </c>
      <c r="Q45" s="64">
        <v>2.42</v>
      </c>
      <c r="R45" s="29" t="s">
        <v>115</v>
      </c>
      <c r="S45" s="29" t="s">
        <v>115</v>
      </c>
      <c r="T45" s="29" t="s">
        <v>115</v>
      </c>
      <c r="U45" s="29" t="s">
        <v>115</v>
      </c>
      <c r="V45" s="29" t="s">
        <v>116</v>
      </c>
      <c r="W45" s="29" t="s">
        <v>117</v>
      </c>
      <c r="X45" s="32" t="s">
        <v>118</v>
      </c>
      <c r="Y45" s="33"/>
    </row>
    <row r="46" spans="1:25" s="34" customFormat="1" ht="24.95" customHeight="1" x14ac:dyDescent="0.2">
      <c r="A46" s="22">
        <f t="shared" si="2"/>
        <v>9</v>
      </c>
      <c r="B46" s="22">
        <v>25202111553</v>
      </c>
      <c r="C46" s="82" t="s">
        <v>229</v>
      </c>
      <c r="D46" s="24" t="s">
        <v>230</v>
      </c>
      <c r="E46" s="26" t="s">
        <v>176</v>
      </c>
      <c r="F46" s="26">
        <v>36952</v>
      </c>
      <c r="G46" s="27" t="s">
        <v>164</v>
      </c>
      <c r="H46" s="28" t="s">
        <v>140</v>
      </c>
      <c r="I46" s="30">
        <v>7.77</v>
      </c>
      <c r="J46" s="63" t="s">
        <v>113</v>
      </c>
      <c r="K46" s="63" t="s">
        <v>113</v>
      </c>
      <c r="L46" s="63">
        <v>8.1999999999999993</v>
      </c>
      <c r="M46" s="63">
        <v>8.8000000000000007</v>
      </c>
      <c r="N46" s="63">
        <v>0</v>
      </c>
      <c r="O46" s="63">
        <v>8.4</v>
      </c>
      <c r="P46" s="64">
        <v>7.79</v>
      </c>
      <c r="Q46" s="64">
        <v>3.34</v>
      </c>
      <c r="R46" s="29">
        <v>0</v>
      </c>
      <c r="S46" s="29" t="s">
        <v>115</v>
      </c>
      <c r="T46" s="29" t="s">
        <v>115</v>
      </c>
      <c r="U46" s="29" t="s">
        <v>115</v>
      </c>
      <c r="V46" s="29" t="s">
        <v>116</v>
      </c>
      <c r="W46" s="29" t="s">
        <v>117</v>
      </c>
      <c r="X46" s="32" t="s">
        <v>125</v>
      </c>
      <c r="Y46" s="33"/>
    </row>
    <row r="47" spans="1:25" s="34" customFormat="1" ht="24.95" customHeight="1" x14ac:dyDescent="0.2">
      <c r="A47" s="22">
        <f t="shared" si="2"/>
        <v>10</v>
      </c>
      <c r="B47" s="82">
        <v>25202113313</v>
      </c>
      <c r="C47" s="24" t="s">
        <v>231</v>
      </c>
      <c r="D47" s="25" t="s">
        <v>232</v>
      </c>
      <c r="E47" s="26" t="s">
        <v>176</v>
      </c>
      <c r="F47" s="27">
        <v>37164</v>
      </c>
      <c r="G47" s="28" t="s">
        <v>136</v>
      </c>
      <c r="H47" s="29" t="s">
        <v>140</v>
      </c>
      <c r="I47" s="30">
        <v>7.67</v>
      </c>
      <c r="J47" s="63" t="s">
        <v>113</v>
      </c>
      <c r="K47" s="63" t="s">
        <v>113</v>
      </c>
      <c r="L47" s="63">
        <v>8.4</v>
      </c>
      <c r="M47" s="63">
        <v>8.9</v>
      </c>
      <c r="N47" s="63">
        <v>0</v>
      </c>
      <c r="O47" s="63">
        <v>8.6</v>
      </c>
      <c r="P47" s="64">
        <v>7.71</v>
      </c>
      <c r="Q47" s="64">
        <v>3.32</v>
      </c>
      <c r="R47" s="29" t="s">
        <v>115</v>
      </c>
      <c r="S47" s="29" t="s">
        <v>115</v>
      </c>
      <c r="T47" s="29" t="s">
        <v>115</v>
      </c>
      <c r="U47" s="29" t="s">
        <v>115</v>
      </c>
      <c r="V47" s="29" t="s">
        <v>116</v>
      </c>
      <c r="W47" s="29" t="s">
        <v>117</v>
      </c>
      <c r="X47" s="32" t="s">
        <v>118</v>
      </c>
      <c r="Y47" s="33"/>
    </row>
    <row r="48" spans="1:25" s="34" customFormat="1" ht="24.95" customHeight="1" x14ac:dyDescent="0.2">
      <c r="A48" s="22">
        <f t="shared" si="2"/>
        <v>11</v>
      </c>
      <c r="B48" s="22">
        <v>25202116215</v>
      </c>
      <c r="C48" s="82" t="s">
        <v>233</v>
      </c>
      <c r="D48" s="24" t="s">
        <v>234</v>
      </c>
      <c r="E48" s="26" t="s">
        <v>176</v>
      </c>
      <c r="F48" s="26">
        <v>37172</v>
      </c>
      <c r="G48" s="27" t="s">
        <v>139</v>
      </c>
      <c r="H48" s="28" t="s">
        <v>140</v>
      </c>
      <c r="I48" s="30">
        <v>7.94</v>
      </c>
      <c r="J48" s="63" t="s">
        <v>113</v>
      </c>
      <c r="K48" s="63" t="s">
        <v>113</v>
      </c>
      <c r="L48" s="63">
        <v>8.6</v>
      </c>
      <c r="M48" s="63">
        <v>8.9</v>
      </c>
      <c r="N48" s="63">
        <v>0</v>
      </c>
      <c r="O48" s="63">
        <v>8.6999999999999993</v>
      </c>
      <c r="P48" s="64">
        <v>7.97</v>
      </c>
      <c r="Q48" s="64">
        <v>3.43</v>
      </c>
      <c r="R48" s="29" t="s">
        <v>115</v>
      </c>
      <c r="S48" s="29" t="s">
        <v>115</v>
      </c>
      <c r="T48" s="29" t="s">
        <v>115</v>
      </c>
      <c r="U48" s="29" t="s">
        <v>115</v>
      </c>
      <c r="V48" s="29" t="s">
        <v>116</v>
      </c>
      <c r="W48" s="29" t="s">
        <v>117</v>
      </c>
      <c r="X48" s="32" t="s">
        <v>118</v>
      </c>
      <c r="Y48" s="33"/>
    </row>
    <row r="49" spans="1:25" s="34" customFormat="1" ht="24.95" customHeight="1" x14ac:dyDescent="0.2">
      <c r="A49" s="22">
        <f t="shared" si="2"/>
        <v>12</v>
      </c>
      <c r="B49" s="82">
        <v>25212113940</v>
      </c>
      <c r="C49" s="24" t="s">
        <v>235</v>
      </c>
      <c r="D49" s="25" t="s">
        <v>236</v>
      </c>
      <c r="E49" s="26" t="s">
        <v>176</v>
      </c>
      <c r="F49" s="27">
        <v>36911</v>
      </c>
      <c r="G49" s="28" t="s">
        <v>139</v>
      </c>
      <c r="H49" s="29" t="s">
        <v>112</v>
      </c>
      <c r="I49" s="30">
        <v>6.33</v>
      </c>
      <c r="J49" s="63">
        <v>6.5</v>
      </c>
      <c r="K49" s="63" t="s">
        <v>113</v>
      </c>
      <c r="L49" s="63" t="s">
        <v>113</v>
      </c>
      <c r="M49" s="63">
        <v>6.3</v>
      </c>
      <c r="N49" s="63">
        <v>0</v>
      </c>
      <c r="O49" s="63">
        <v>6.4</v>
      </c>
      <c r="P49" s="64">
        <v>6.33</v>
      </c>
      <c r="Q49" s="64">
        <v>2.44</v>
      </c>
      <c r="R49" s="29" t="s">
        <v>115</v>
      </c>
      <c r="S49" s="29">
        <v>0</v>
      </c>
      <c r="T49" s="29" t="s">
        <v>115</v>
      </c>
      <c r="U49" s="29" t="s">
        <v>115</v>
      </c>
      <c r="V49" s="29" t="s">
        <v>123</v>
      </c>
      <c r="W49" s="29" t="s">
        <v>117</v>
      </c>
      <c r="X49" s="32" t="s">
        <v>125</v>
      </c>
      <c r="Y49" s="33"/>
    </row>
    <row r="50" spans="1:25" s="34" customFormat="1" ht="24.95" customHeight="1" x14ac:dyDescent="0.2">
      <c r="A50" s="22">
        <f t="shared" si="2"/>
        <v>13</v>
      </c>
      <c r="B50" s="22">
        <v>25212107425</v>
      </c>
      <c r="C50" s="82" t="s">
        <v>237</v>
      </c>
      <c r="D50" s="24" t="s">
        <v>238</v>
      </c>
      <c r="E50" s="26" t="s">
        <v>176</v>
      </c>
      <c r="F50" s="26">
        <v>36952</v>
      </c>
      <c r="G50" s="27" t="s">
        <v>149</v>
      </c>
      <c r="H50" s="28" t="s">
        <v>112</v>
      </c>
      <c r="I50" s="30">
        <v>6.84</v>
      </c>
      <c r="J50" s="63">
        <v>6.1</v>
      </c>
      <c r="K50" s="63" t="s">
        <v>113</v>
      </c>
      <c r="L50" s="63" t="s">
        <v>113</v>
      </c>
      <c r="M50" s="63">
        <v>7</v>
      </c>
      <c r="N50" s="63">
        <v>0</v>
      </c>
      <c r="O50" s="63">
        <v>6.5</v>
      </c>
      <c r="P50" s="64">
        <v>6.82</v>
      </c>
      <c r="Q50" s="64">
        <v>2.72</v>
      </c>
      <c r="R50" s="29">
        <v>0</v>
      </c>
      <c r="S50" s="29" t="s">
        <v>115</v>
      </c>
      <c r="T50" s="29" t="s">
        <v>115</v>
      </c>
      <c r="U50" s="29" t="s">
        <v>115</v>
      </c>
      <c r="V50" s="29" t="s">
        <v>116</v>
      </c>
      <c r="W50" s="29" t="s">
        <v>117</v>
      </c>
      <c r="X50" s="32" t="s">
        <v>125</v>
      </c>
      <c r="Y50" s="33"/>
    </row>
    <row r="51" spans="1:25" s="34" customFormat="1" ht="24.95" customHeight="1" x14ac:dyDescent="0.2">
      <c r="A51" s="22">
        <f t="shared" si="2"/>
        <v>14</v>
      </c>
      <c r="B51" s="82">
        <v>25212102397</v>
      </c>
      <c r="C51" s="24" t="s">
        <v>239</v>
      </c>
      <c r="D51" s="25" t="s">
        <v>240</v>
      </c>
      <c r="E51" s="26" t="s">
        <v>176</v>
      </c>
      <c r="F51" s="27">
        <v>37209</v>
      </c>
      <c r="G51" s="28" t="s">
        <v>173</v>
      </c>
      <c r="H51" s="29" t="s">
        <v>112</v>
      </c>
      <c r="I51" s="30">
        <v>6.77</v>
      </c>
      <c r="J51" s="63">
        <v>6.9</v>
      </c>
      <c r="K51" s="63" t="s">
        <v>113</v>
      </c>
      <c r="L51" s="63" t="s">
        <v>113</v>
      </c>
      <c r="M51" s="63">
        <v>7.3</v>
      </c>
      <c r="N51" s="63">
        <v>0</v>
      </c>
      <c r="O51" s="63">
        <v>7.1</v>
      </c>
      <c r="P51" s="64">
        <v>6.78</v>
      </c>
      <c r="Q51" s="64">
        <v>2.69</v>
      </c>
      <c r="R51" s="29">
        <v>0</v>
      </c>
      <c r="S51" s="29" t="s">
        <v>115</v>
      </c>
      <c r="T51" s="29" t="s">
        <v>115</v>
      </c>
      <c r="U51" s="29" t="s">
        <v>115</v>
      </c>
      <c r="V51" s="29" t="s">
        <v>130</v>
      </c>
      <c r="W51" s="29" t="s">
        <v>117</v>
      </c>
      <c r="X51" s="32" t="s">
        <v>125</v>
      </c>
      <c r="Y51" s="33"/>
    </row>
    <row r="52" spans="1:25" s="34" customFormat="1" ht="24.95" customHeight="1" x14ac:dyDescent="0.2">
      <c r="A52" s="22">
        <f t="shared" si="2"/>
        <v>15</v>
      </c>
      <c r="B52" s="22">
        <v>25207200830</v>
      </c>
      <c r="C52" s="82" t="s">
        <v>241</v>
      </c>
      <c r="D52" s="24" t="s">
        <v>148</v>
      </c>
      <c r="E52" s="26" t="s">
        <v>176</v>
      </c>
      <c r="F52" s="26">
        <v>37099</v>
      </c>
      <c r="G52" s="27" t="s">
        <v>139</v>
      </c>
      <c r="H52" s="28" t="s">
        <v>140</v>
      </c>
      <c r="I52" s="30">
        <v>7.75</v>
      </c>
      <c r="J52" s="63">
        <v>6.9</v>
      </c>
      <c r="K52" s="63" t="s">
        <v>113</v>
      </c>
      <c r="L52" s="63" t="s">
        <v>113</v>
      </c>
      <c r="M52" s="63">
        <v>7.5</v>
      </c>
      <c r="N52" s="63">
        <v>0</v>
      </c>
      <c r="O52" s="63">
        <v>7.1</v>
      </c>
      <c r="P52" s="64">
        <v>7.72</v>
      </c>
      <c r="Q52" s="64">
        <v>3.3</v>
      </c>
      <c r="R52" s="29" t="s">
        <v>115</v>
      </c>
      <c r="S52" s="29" t="s">
        <v>115</v>
      </c>
      <c r="T52" s="29" t="s">
        <v>115</v>
      </c>
      <c r="U52" s="29" t="s">
        <v>115</v>
      </c>
      <c r="V52" s="29" t="s">
        <v>116</v>
      </c>
      <c r="W52" s="29" t="s">
        <v>117</v>
      </c>
      <c r="X52" s="32" t="s">
        <v>118</v>
      </c>
      <c r="Y52" s="33"/>
    </row>
    <row r="53" spans="1:25" s="34" customFormat="1" ht="24.95" customHeight="1" x14ac:dyDescent="0.2">
      <c r="A53" s="22">
        <f t="shared" si="2"/>
        <v>16</v>
      </c>
      <c r="B53" s="82">
        <v>25202116468</v>
      </c>
      <c r="C53" s="24" t="s">
        <v>242</v>
      </c>
      <c r="D53" s="25" t="s">
        <v>243</v>
      </c>
      <c r="E53" s="26" t="s">
        <v>176</v>
      </c>
      <c r="F53" s="27">
        <v>37018</v>
      </c>
      <c r="G53" s="28" t="s">
        <v>136</v>
      </c>
      <c r="H53" s="29" t="s">
        <v>140</v>
      </c>
      <c r="I53" s="30">
        <v>7.43</v>
      </c>
      <c r="J53" s="63">
        <v>6.4</v>
      </c>
      <c r="K53" s="63" t="s">
        <v>113</v>
      </c>
      <c r="L53" s="63" t="s">
        <v>113</v>
      </c>
      <c r="M53" s="63">
        <v>5.5</v>
      </c>
      <c r="N53" s="63">
        <v>0</v>
      </c>
      <c r="O53" s="63">
        <v>6</v>
      </c>
      <c r="P53" s="64">
        <v>7.38</v>
      </c>
      <c r="Q53" s="64">
        <v>3.11</v>
      </c>
      <c r="R53" s="29">
        <v>0</v>
      </c>
      <c r="S53" s="29" t="s">
        <v>115</v>
      </c>
      <c r="T53" s="29" t="s">
        <v>115</v>
      </c>
      <c r="U53" s="29" t="s">
        <v>115</v>
      </c>
      <c r="V53" s="29" t="s">
        <v>116</v>
      </c>
      <c r="W53" s="29" t="s">
        <v>117</v>
      </c>
      <c r="X53" s="32" t="s">
        <v>125</v>
      </c>
      <c r="Y53" s="33"/>
    </row>
    <row r="54" spans="1:25" s="34" customFormat="1" ht="24.95" customHeight="1" x14ac:dyDescent="0.2">
      <c r="A54" s="22"/>
      <c r="B54" s="22"/>
      <c r="C54" s="82"/>
      <c r="D54" s="24"/>
      <c r="E54" s="62"/>
      <c r="F54" s="62"/>
      <c r="G54" s="27"/>
      <c r="H54" s="28"/>
      <c r="I54" s="30"/>
      <c r="J54" s="63"/>
      <c r="K54" s="63"/>
      <c r="L54" s="63"/>
      <c r="M54" s="63"/>
      <c r="N54" s="63"/>
      <c r="O54" s="63"/>
      <c r="P54" s="64"/>
      <c r="Q54" s="64"/>
      <c r="R54" s="29"/>
      <c r="S54" s="29"/>
      <c r="T54" s="29"/>
      <c r="U54" s="29"/>
      <c r="V54" s="29"/>
      <c r="W54" s="29"/>
      <c r="X54" s="32"/>
      <c r="Y54" s="33"/>
    </row>
    <row r="55" spans="1:25" x14ac:dyDescent="0.2">
      <c r="A55" s="85"/>
      <c r="B55" s="86"/>
      <c r="C55" s="87"/>
      <c r="D55" s="88"/>
      <c r="E55" s="88"/>
      <c r="F55" s="89"/>
      <c r="G55" s="89"/>
      <c r="H55" s="90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2"/>
      <c r="U55" s="92"/>
      <c r="V55" s="92"/>
      <c r="W55" s="92"/>
      <c r="X55" s="92"/>
      <c r="Y55" s="93"/>
    </row>
    <row r="56" spans="1:25" ht="15" x14ac:dyDescent="0.2">
      <c r="A56" s="36"/>
      <c r="B56" s="36"/>
      <c r="C56" s="36"/>
      <c r="D56" s="36"/>
      <c r="E56" s="36"/>
      <c r="F56" s="37"/>
      <c r="G56" s="37"/>
      <c r="H56" s="38"/>
      <c r="I56" s="39"/>
      <c r="J56" s="40"/>
      <c r="K56" s="39"/>
      <c r="L56" s="39"/>
      <c r="M56" s="39"/>
      <c r="N56" s="36"/>
      <c r="O56" s="36"/>
      <c r="P56" s="41"/>
      <c r="Q56" s="41"/>
      <c r="R56" s="39"/>
      <c r="S56" s="41"/>
      <c r="T56" s="41"/>
      <c r="U56" s="41"/>
      <c r="V56" s="42" t="s">
        <v>106</v>
      </c>
      <c r="W56" s="41"/>
    </row>
    <row r="57" spans="1:25" x14ac:dyDescent="0.2">
      <c r="A57" s="61"/>
      <c r="B57" s="61" t="s">
        <v>39</v>
      </c>
      <c r="C57" s="61"/>
      <c r="D57" s="61"/>
      <c r="E57" s="61"/>
      <c r="F57" s="43" t="s">
        <v>105</v>
      </c>
      <c r="G57" s="43"/>
      <c r="H57" s="61"/>
      <c r="I57" s="44"/>
      <c r="J57" s="45"/>
      <c r="O57" s="46" t="s">
        <v>40</v>
      </c>
      <c r="Q57" s="47"/>
      <c r="R57" s="47"/>
      <c r="S57" s="44"/>
      <c r="T57" s="44"/>
      <c r="U57" s="44"/>
      <c r="V57" s="48" t="s">
        <v>41</v>
      </c>
      <c r="W57" s="44"/>
    </row>
    <row r="58" spans="1:25" x14ac:dyDescent="0.2">
      <c r="A58" s="61"/>
      <c r="B58" s="61"/>
      <c r="C58" s="61"/>
      <c r="D58" s="61"/>
      <c r="E58" s="61"/>
      <c r="G58" s="46"/>
      <c r="H58" s="61"/>
      <c r="I58" s="44"/>
      <c r="J58" s="45"/>
      <c r="K58" s="44"/>
      <c r="L58" s="44"/>
      <c r="M58" s="44"/>
      <c r="N58" s="48"/>
      <c r="O58" s="48"/>
      <c r="P58" s="44"/>
      <c r="Q58" s="44"/>
      <c r="R58" s="44"/>
      <c r="S58" s="44"/>
      <c r="T58" s="44"/>
      <c r="U58" s="44"/>
      <c r="V58" s="44"/>
      <c r="W58" s="44"/>
      <c r="X58" s="44"/>
      <c r="Y58" s="94"/>
    </row>
    <row r="59" spans="1:25" x14ac:dyDescent="0.2">
      <c r="A59" s="49"/>
      <c r="B59" s="49"/>
      <c r="C59" s="49"/>
      <c r="D59" s="49"/>
      <c r="E59" s="49"/>
      <c r="F59" s="50"/>
      <c r="G59" s="50"/>
      <c r="H59" s="49"/>
      <c r="I59" s="51"/>
      <c r="J59" s="52"/>
      <c r="K59" s="51"/>
      <c r="L59" s="51"/>
      <c r="M59" s="51"/>
      <c r="N59" s="53"/>
      <c r="O59" s="53"/>
      <c r="P59" s="51"/>
      <c r="Q59" s="51"/>
      <c r="R59" s="51"/>
      <c r="S59" s="51"/>
      <c r="T59" s="51"/>
      <c r="U59" s="51"/>
      <c r="V59" s="51"/>
      <c r="W59" s="51"/>
      <c r="X59" s="51"/>
      <c r="Y59" s="95">
        <f>COUNTIF($X$9:$X$54,"CNTN")</f>
        <v>18</v>
      </c>
    </row>
    <row r="60" spans="1:25" x14ac:dyDescent="0.2">
      <c r="A60" s="49"/>
      <c r="B60" s="49"/>
      <c r="C60" s="49"/>
      <c r="D60" s="49"/>
      <c r="E60" s="49"/>
      <c r="F60" s="50"/>
      <c r="G60" s="50"/>
      <c r="H60" s="49"/>
      <c r="I60" s="51"/>
      <c r="J60" s="52"/>
      <c r="K60" s="51"/>
      <c r="L60" s="51"/>
      <c r="M60" s="51"/>
      <c r="N60" s="53"/>
      <c r="O60" s="53"/>
      <c r="P60" s="51"/>
      <c r="Q60" s="51"/>
      <c r="R60" s="51"/>
      <c r="S60" s="51"/>
      <c r="T60" s="51"/>
      <c r="U60" s="51"/>
      <c r="V60" s="51"/>
      <c r="W60" s="51"/>
      <c r="X60" s="51"/>
      <c r="Y60" s="96"/>
    </row>
    <row r="61" spans="1:25" x14ac:dyDescent="0.2">
      <c r="A61" s="49"/>
      <c r="B61" s="49"/>
      <c r="C61" s="49"/>
      <c r="D61" s="49"/>
      <c r="E61" s="49"/>
      <c r="F61" s="50"/>
      <c r="G61" s="50"/>
      <c r="H61" s="49"/>
      <c r="I61" s="51"/>
      <c r="J61" s="52"/>
      <c r="K61" s="51"/>
      <c r="L61" s="51"/>
      <c r="M61" s="51"/>
      <c r="N61" s="53"/>
      <c r="O61" s="53"/>
      <c r="P61" s="51"/>
      <c r="Q61" s="51"/>
      <c r="R61" s="51"/>
      <c r="S61" s="51"/>
      <c r="T61" s="51"/>
      <c r="U61" s="51"/>
      <c r="V61" s="51"/>
      <c r="W61" s="51"/>
      <c r="X61" s="51"/>
      <c r="Y61" s="54"/>
    </row>
    <row r="62" spans="1:25" x14ac:dyDescent="0.2">
      <c r="A62" s="49"/>
      <c r="B62" s="49"/>
      <c r="C62" s="49"/>
      <c r="D62" s="49"/>
      <c r="E62" s="49"/>
      <c r="F62" s="50"/>
      <c r="G62" s="50"/>
      <c r="H62" s="49"/>
      <c r="I62" s="51"/>
      <c r="J62" s="52"/>
      <c r="K62" s="51"/>
      <c r="L62" s="51"/>
      <c r="M62" s="51"/>
      <c r="N62" s="53"/>
      <c r="O62" s="53"/>
      <c r="P62" s="51"/>
      <c r="Q62" s="51"/>
      <c r="R62" s="51"/>
      <c r="S62" s="51"/>
      <c r="T62" s="51"/>
      <c r="U62" s="51"/>
      <c r="V62" s="51"/>
      <c r="W62" s="51"/>
      <c r="X62" s="51"/>
      <c r="Y62" s="54"/>
    </row>
    <row r="63" spans="1:25" x14ac:dyDescent="0.2">
      <c r="A63" s="55"/>
      <c r="B63" s="49" t="s">
        <v>45</v>
      </c>
      <c r="C63" s="55"/>
      <c r="D63" s="55"/>
      <c r="E63" s="55"/>
      <c r="F63" s="56"/>
      <c r="G63" s="56"/>
      <c r="H63" s="55"/>
      <c r="I63" s="55"/>
      <c r="J63" s="57"/>
      <c r="K63" s="55"/>
      <c r="L63" s="55"/>
      <c r="M63" s="55"/>
      <c r="N63" s="55"/>
      <c r="O63" s="49" t="s">
        <v>81</v>
      </c>
      <c r="P63" s="49"/>
      <c r="Q63" s="49"/>
      <c r="R63" s="49"/>
      <c r="S63" s="49"/>
      <c r="T63" s="49"/>
      <c r="U63" s="49"/>
      <c r="V63" s="49" t="s">
        <v>43</v>
      </c>
      <c r="W63" s="49"/>
      <c r="X63" s="58"/>
      <c r="Y63" s="55"/>
    </row>
    <row r="64" spans="1:25" x14ac:dyDescent="0.2">
      <c r="A64" s="35"/>
      <c r="B64" s="35"/>
      <c r="C64" s="35"/>
      <c r="D64" s="35"/>
      <c r="E64" s="35"/>
      <c r="F64" s="35"/>
      <c r="G64" s="35"/>
      <c r="H64" s="35"/>
      <c r="I64" s="35"/>
      <c r="J64" s="59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35"/>
      <c r="B65" s="35"/>
      <c r="C65" s="35"/>
      <c r="D65" s="35"/>
      <c r="E65" s="35"/>
      <c r="F65" s="35"/>
      <c r="G65" s="35"/>
      <c r="H65" s="35"/>
      <c r="I65" s="35"/>
      <c r="J65" s="59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35"/>
      <c r="B66" s="35"/>
      <c r="C66" s="35"/>
      <c r="D66" s="35"/>
      <c r="E66" s="35"/>
      <c r="F66" s="35"/>
      <c r="G66" s="35"/>
      <c r="H66" s="35"/>
      <c r="I66" s="35"/>
      <c r="J66" s="59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59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59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5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59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59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59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59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35"/>
      <c r="B74" s="35"/>
      <c r="C74" s="35"/>
      <c r="D74" s="35"/>
      <c r="E74" s="35"/>
      <c r="F74" s="35"/>
      <c r="G74" s="35"/>
      <c r="H74" s="35"/>
      <c r="I74" s="35"/>
      <c r="J74" s="59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59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59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35"/>
      <c r="B77" s="35"/>
      <c r="C77" s="35"/>
      <c r="D77" s="35"/>
      <c r="E77" s="35"/>
      <c r="F77" s="35"/>
      <c r="G77" s="35"/>
      <c r="H77" s="35"/>
      <c r="I77" s="35"/>
      <c r="J77" s="59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59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59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59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</sheetData>
  <autoFilter ref="A8:Y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69:AO90">
    <sortCondition ref="D69:D90"/>
  </sortState>
  <mergeCells count="25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A8:M8"/>
    <mergeCell ref="T6:T7"/>
    <mergeCell ref="U6:U7"/>
    <mergeCell ref="V6:V7"/>
    <mergeCell ref="W6:W7"/>
    <mergeCell ref="X6:X7"/>
    <mergeCell ref="H6:H7"/>
    <mergeCell ref="I6:I7"/>
    <mergeCell ref="J6:O6"/>
    <mergeCell ref="P6:Q6"/>
    <mergeCell ref="R6:R7"/>
    <mergeCell ref="S6:S7"/>
    <mergeCell ref="A23:M23"/>
    <mergeCell ref="A37:M37"/>
  </mergeCells>
  <conditionalFormatting sqref="X9">
    <cfRule type="cellIs" dxfId="554" priority="895" operator="notEqual">
      <formula>"CNTN"</formula>
    </cfRule>
  </conditionalFormatting>
  <conditionalFormatting sqref="J9:O9">
    <cfRule type="cellIs" dxfId="553" priority="893" operator="lessThan">
      <formula>5.5</formula>
    </cfRule>
  </conditionalFormatting>
  <conditionalFormatting sqref="R9:W9">
    <cfRule type="cellIs" dxfId="552" priority="892" operator="equal">
      <formula>0</formula>
    </cfRule>
  </conditionalFormatting>
  <conditionalFormatting sqref="T9:U9">
    <cfRule type="containsBlanks" dxfId="551" priority="897">
      <formula>LEN(TRIM(T9))=0</formula>
    </cfRule>
  </conditionalFormatting>
  <conditionalFormatting sqref="R9:U9">
    <cfRule type="cellIs" dxfId="550" priority="889" operator="notEqual">
      <formula>"ĐẠT"</formula>
    </cfRule>
  </conditionalFormatting>
  <conditionalFormatting sqref="X54">
    <cfRule type="cellIs" dxfId="549" priority="729" operator="notEqual">
      <formula>"CNTN"</formula>
    </cfRule>
  </conditionalFormatting>
  <conditionalFormatting sqref="N54:O54">
    <cfRule type="cellIs" dxfId="548" priority="727" operator="lessThan">
      <formula>5.5</formula>
    </cfRule>
  </conditionalFormatting>
  <conditionalFormatting sqref="R54:W54">
    <cfRule type="cellIs" dxfId="547" priority="726" operator="equal">
      <formula>0</formula>
    </cfRule>
  </conditionalFormatting>
  <conditionalFormatting sqref="T54:U54">
    <cfRule type="containsBlanks" dxfId="546" priority="730">
      <formula>LEN(TRIM(T54))=0</formula>
    </cfRule>
  </conditionalFormatting>
  <conditionalFormatting sqref="R54:U54">
    <cfRule type="cellIs" dxfId="545" priority="723" operator="notEqual">
      <formula>"ĐẠT"</formula>
    </cfRule>
  </conditionalFormatting>
  <conditionalFormatting sqref="X28">
    <cfRule type="cellIs" dxfId="544" priority="467" operator="notEqual">
      <formula>"CNTN"</formula>
    </cfRule>
  </conditionalFormatting>
  <conditionalFormatting sqref="J28:O28">
    <cfRule type="cellIs" dxfId="543" priority="465" operator="lessThan">
      <formula>5.5</formula>
    </cfRule>
  </conditionalFormatting>
  <conditionalFormatting sqref="R28:W28">
    <cfRule type="cellIs" dxfId="542" priority="464" operator="equal">
      <formula>0</formula>
    </cfRule>
  </conditionalFormatting>
  <conditionalFormatting sqref="T28:U28">
    <cfRule type="containsBlanks" dxfId="541" priority="468">
      <formula>LEN(TRIM(T28))=0</formula>
    </cfRule>
  </conditionalFormatting>
  <conditionalFormatting sqref="R28:U28">
    <cfRule type="cellIs" dxfId="540" priority="461" operator="notEqual">
      <formula>"ĐẠT"</formula>
    </cfRule>
  </conditionalFormatting>
  <conditionalFormatting sqref="X29:X36">
    <cfRule type="cellIs" dxfId="539" priority="459" operator="notEqual">
      <formula>"CNTN"</formula>
    </cfRule>
  </conditionalFormatting>
  <conditionalFormatting sqref="J29:O36">
    <cfRule type="cellIs" dxfId="538" priority="457" operator="lessThan">
      <formula>5.5</formula>
    </cfRule>
  </conditionalFormatting>
  <conditionalFormatting sqref="R29:W36">
    <cfRule type="cellIs" dxfId="537" priority="456" operator="equal">
      <formula>0</formula>
    </cfRule>
  </conditionalFormatting>
  <conditionalFormatting sqref="T29:U36">
    <cfRule type="containsBlanks" dxfId="536" priority="460">
      <formula>LEN(TRIM(T29))=0</formula>
    </cfRule>
  </conditionalFormatting>
  <conditionalFormatting sqref="R29:U36">
    <cfRule type="cellIs" dxfId="535" priority="453" operator="notEqual">
      <formula>"ĐẠT"</formula>
    </cfRule>
  </conditionalFormatting>
  <conditionalFormatting sqref="X27">
    <cfRule type="cellIs" dxfId="534" priority="435" operator="notEqual">
      <formula>"CNTN"</formula>
    </cfRule>
  </conditionalFormatting>
  <conditionalFormatting sqref="J27:O27">
    <cfRule type="cellIs" dxfId="533" priority="433" operator="lessThan">
      <formula>5.5</formula>
    </cfRule>
  </conditionalFormatting>
  <conditionalFormatting sqref="R27:W27">
    <cfRule type="cellIs" dxfId="532" priority="432" operator="equal">
      <formula>0</formula>
    </cfRule>
  </conditionalFormatting>
  <conditionalFormatting sqref="T27:U27">
    <cfRule type="containsBlanks" dxfId="531" priority="436">
      <formula>LEN(TRIM(T27))=0</formula>
    </cfRule>
  </conditionalFormatting>
  <conditionalFormatting sqref="R27:U27">
    <cfRule type="cellIs" dxfId="530" priority="429" operator="notEqual">
      <formula>"ĐẠT"</formula>
    </cfRule>
  </conditionalFormatting>
  <conditionalFormatting sqref="X24">
    <cfRule type="cellIs" dxfId="529" priority="417" operator="notEqual">
      <formula>"CNTN"</formula>
    </cfRule>
  </conditionalFormatting>
  <conditionalFormatting sqref="J24:O24">
    <cfRule type="cellIs" dxfId="528" priority="415" operator="lessThan">
      <formula>5.5</formula>
    </cfRule>
  </conditionalFormatting>
  <conditionalFormatting sqref="R24:W24">
    <cfRule type="cellIs" dxfId="527" priority="414" operator="equal">
      <formula>0</formula>
    </cfRule>
  </conditionalFormatting>
  <conditionalFormatting sqref="T24:U24">
    <cfRule type="containsBlanks" dxfId="526" priority="418">
      <formula>LEN(TRIM(T24))=0</formula>
    </cfRule>
  </conditionalFormatting>
  <conditionalFormatting sqref="R24:U24">
    <cfRule type="cellIs" dxfId="525" priority="411" operator="notEqual">
      <formula>"ĐẠT"</formula>
    </cfRule>
  </conditionalFormatting>
  <conditionalFormatting sqref="X25">
    <cfRule type="cellIs" dxfId="524" priority="409" operator="notEqual">
      <formula>"CNTN"</formula>
    </cfRule>
  </conditionalFormatting>
  <conditionalFormatting sqref="J25:O25">
    <cfRule type="cellIs" dxfId="523" priority="407" operator="lessThan">
      <formula>5.5</formula>
    </cfRule>
  </conditionalFormatting>
  <conditionalFormatting sqref="R25:W25">
    <cfRule type="cellIs" dxfId="522" priority="406" operator="equal">
      <formula>0</formula>
    </cfRule>
  </conditionalFormatting>
  <conditionalFormatting sqref="T25:U25">
    <cfRule type="containsBlanks" dxfId="521" priority="410">
      <formula>LEN(TRIM(T25))=0</formula>
    </cfRule>
  </conditionalFormatting>
  <conditionalFormatting sqref="R25:U25">
    <cfRule type="cellIs" dxfId="520" priority="403" operator="notEqual">
      <formula>"ĐẠT"</formula>
    </cfRule>
  </conditionalFormatting>
  <conditionalFormatting sqref="X26">
    <cfRule type="cellIs" dxfId="519" priority="401" operator="notEqual">
      <formula>"CNTN"</formula>
    </cfRule>
  </conditionalFormatting>
  <conditionalFormatting sqref="J26:O26">
    <cfRule type="cellIs" dxfId="518" priority="399" operator="lessThan">
      <formula>5.5</formula>
    </cfRule>
  </conditionalFormatting>
  <conditionalFormatting sqref="R26:W26">
    <cfRule type="cellIs" dxfId="517" priority="398" operator="equal">
      <formula>0</formula>
    </cfRule>
  </conditionalFormatting>
  <conditionalFormatting sqref="T26:U26">
    <cfRule type="containsBlanks" dxfId="516" priority="402">
      <formula>LEN(TRIM(T26))=0</formula>
    </cfRule>
  </conditionalFormatting>
  <conditionalFormatting sqref="R26:U26">
    <cfRule type="cellIs" dxfId="515" priority="396" operator="notEqual">
      <formula>"ĐẠT"</formula>
    </cfRule>
  </conditionalFormatting>
  <conditionalFormatting sqref="X38">
    <cfRule type="cellIs" dxfId="514" priority="382" operator="notEqual">
      <formula>"CNTN"</formula>
    </cfRule>
  </conditionalFormatting>
  <conditionalFormatting sqref="N38:O38">
    <cfRule type="cellIs" dxfId="513" priority="380" operator="lessThan">
      <formula>5.5</formula>
    </cfRule>
  </conditionalFormatting>
  <conditionalFormatting sqref="R38:W38">
    <cfRule type="cellIs" dxfId="512" priority="379" operator="equal">
      <formula>0</formula>
    </cfRule>
  </conditionalFormatting>
  <conditionalFormatting sqref="T38:U38">
    <cfRule type="containsBlanks" dxfId="511" priority="383">
      <formula>LEN(TRIM(T38))=0</formula>
    </cfRule>
  </conditionalFormatting>
  <conditionalFormatting sqref="R38:U38">
    <cfRule type="cellIs" dxfId="510" priority="376" operator="notEqual">
      <formula>"ĐẠT"</formula>
    </cfRule>
  </conditionalFormatting>
  <conditionalFormatting sqref="M54">
    <cfRule type="cellIs" dxfId="509" priority="366" operator="lessThan">
      <formula>5.5</formula>
    </cfRule>
  </conditionalFormatting>
  <conditionalFormatting sqref="M38">
    <cfRule type="cellIs" dxfId="508" priority="365" operator="lessThan">
      <formula>5.5</formula>
    </cfRule>
  </conditionalFormatting>
  <conditionalFormatting sqref="X15:X16 X10">
    <cfRule type="cellIs" dxfId="507" priority="327" operator="notEqual">
      <formula>"CNTN"</formula>
    </cfRule>
  </conditionalFormatting>
  <conditionalFormatting sqref="J15:O16 J10:O10">
    <cfRule type="cellIs" dxfId="506" priority="325" operator="lessThan">
      <formula>5.5</formula>
    </cfRule>
  </conditionalFormatting>
  <conditionalFormatting sqref="R15:W16 R10:W10">
    <cfRule type="cellIs" dxfId="505" priority="324" operator="equal">
      <formula>0</formula>
    </cfRule>
  </conditionalFormatting>
  <conditionalFormatting sqref="T15:U16 T10:U10">
    <cfRule type="containsBlanks" dxfId="504" priority="328">
      <formula>LEN(TRIM(T10))=0</formula>
    </cfRule>
  </conditionalFormatting>
  <conditionalFormatting sqref="R15:U16 R10:U10">
    <cfRule type="cellIs" dxfId="503" priority="322" operator="notEqual">
      <formula>"ĐẠT"</formula>
    </cfRule>
  </conditionalFormatting>
  <conditionalFormatting sqref="X17">
    <cfRule type="cellIs" dxfId="502" priority="320" operator="notEqual">
      <formula>"CNTN"</formula>
    </cfRule>
  </conditionalFormatting>
  <conditionalFormatting sqref="J17:O17">
    <cfRule type="cellIs" dxfId="501" priority="318" operator="lessThan">
      <formula>5.5</formula>
    </cfRule>
  </conditionalFormatting>
  <conditionalFormatting sqref="R17:W17">
    <cfRule type="cellIs" dxfId="500" priority="317" operator="equal">
      <formula>0</formula>
    </cfRule>
  </conditionalFormatting>
  <conditionalFormatting sqref="T17:U17">
    <cfRule type="containsBlanks" dxfId="499" priority="321">
      <formula>LEN(TRIM(T17))=0</formula>
    </cfRule>
  </conditionalFormatting>
  <conditionalFormatting sqref="R17:U17">
    <cfRule type="cellIs" dxfId="498" priority="314" operator="notEqual">
      <formula>"ĐẠT"</formula>
    </cfRule>
  </conditionalFormatting>
  <conditionalFormatting sqref="X18:X20">
    <cfRule type="cellIs" dxfId="497" priority="312" operator="notEqual">
      <formula>"CNTN"</formula>
    </cfRule>
  </conditionalFormatting>
  <conditionalFormatting sqref="J18:O20">
    <cfRule type="cellIs" dxfId="496" priority="310" operator="lessThan">
      <formula>5.5</formula>
    </cfRule>
  </conditionalFormatting>
  <conditionalFormatting sqref="R18:W20">
    <cfRule type="cellIs" dxfId="495" priority="309" operator="equal">
      <formula>0</formula>
    </cfRule>
  </conditionalFormatting>
  <conditionalFormatting sqref="T18:U20">
    <cfRule type="containsBlanks" dxfId="494" priority="313">
      <formula>LEN(TRIM(T18))=0</formula>
    </cfRule>
  </conditionalFormatting>
  <conditionalFormatting sqref="R18:U20">
    <cfRule type="cellIs" dxfId="493" priority="307" operator="notEqual">
      <formula>"ĐẠT"</formula>
    </cfRule>
  </conditionalFormatting>
  <conditionalFormatting sqref="X11:X12">
    <cfRule type="cellIs" dxfId="492" priority="304" operator="notEqual">
      <formula>"CNTN"</formula>
    </cfRule>
  </conditionalFormatting>
  <conditionalFormatting sqref="J11:O12">
    <cfRule type="cellIs" dxfId="491" priority="302" operator="lessThan">
      <formula>5.5</formula>
    </cfRule>
  </conditionalFormatting>
  <conditionalFormatting sqref="R11:W12">
    <cfRule type="cellIs" dxfId="490" priority="301" operator="equal">
      <formula>0</formula>
    </cfRule>
  </conditionalFormatting>
  <conditionalFormatting sqref="T11:U12">
    <cfRule type="containsBlanks" dxfId="489" priority="305">
      <formula>LEN(TRIM(T11))=0</formula>
    </cfRule>
  </conditionalFormatting>
  <conditionalFormatting sqref="R11:U12">
    <cfRule type="cellIs" dxfId="488" priority="299" operator="notEqual">
      <formula>"ĐẠT"</formula>
    </cfRule>
  </conditionalFormatting>
  <conditionalFormatting sqref="X13">
    <cfRule type="cellIs" dxfId="487" priority="297" operator="notEqual">
      <formula>"CNTN"</formula>
    </cfRule>
  </conditionalFormatting>
  <conditionalFormatting sqref="J13:O13">
    <cfRule type="cellIs" dxfId="486" priority="295" operator="lessThan">
      <formula>5.5</formula>
    </cfRule>
  </conditionalFormatting>
  <conditionalFormatting sqref="R13:W13">
    <cfRule type="cellIs" dxfId="485" priority="294" operator="equal">
      <formula>0</formula>
    </cfRule>
  </conditionalFormatting>
  <conditionalFormatting sqref="T13:U13">
    <cfRule type="containsBlanks" dxfId="484" priority="298">
      <formula>LEN(TRIM(T13))=0</formula>
    </cfRule>
  </conditionalFormatting>
  <conditionalFormatting sqref="R13:U13">
    <cfRule type="cellIs" dxfId="483" priority="291" operator="notEqual">
      <formula>"ĐẠT"</formula>
    </cfRule>
  </conditionalFormatting>
  <conditionalFormatting sqref="X14">
    <cfRule type="cellIs" dxfId="482" priority="289" operator="notEqual">
      <formula>"CNTN"</formula>
    </cfRule>
  </conditionalFormatting>
  <conditionalFormatting sqref="J14:O14">
    <cfRule type="cellIs" dxfId="481" priority="287" operator="lessThan">
      <formula>5.5</formula>
    </cfRule>
  </conditionalFormatting>
  <conditionalFormatting sqref="R14:W14">
    <cfRule type="cellIs" dxfId="480" priority="286" operator="equal">
      <formula>0</formula>
    </cfRule>
  </conditionalFormatting>
  <conditionalFormatting sqref="T14:U14">
    <cfRule type="containsBlanks" dxfId="479" priority="290">
      <formula>LEN(TRIM(T14))=0</formula>
    </cfRule>
  </conditionalFormatting>
  <conditionalFormatting sqref="R14:U14">
    <cfRule type="cellIs" dxfId="478" priority="284" operator="notEqual">
      <formula>"ĐẠT"</formula>
    </cfRule>
  </conditionalFormatting>
  <conditionalFormatting sqref="X21:X22">
    <cfRule type="cellIs" dxfId="477" priority="255" operator="notEqual">
      <formula>"CNTN"</formula>
    </cfRule>
  </conditionalFormatting>
  <conditionalFormatting sqref="J21:O22">
    <cfRule type="cellIs" dxfId="476" priority="253" operator="lessThan">
      <formula>5.5</formula>
    </cfRule>
  </conditionalFormatting>
  <conditionalFormatting sqref="R21:W22">
    <cfRule type="cellIs" dxfId="475" priority="252" operator="equal">
      <formula>0</formula>
    </cfRule>
  </conditionalFormatting>
  <conditionalFormatting sqref="T21:U22">
    <cfRule type="containsBlanks" dxfId="474" priority="256">
      <formula>LEN(TRIM(T21))=0</formula>
    </cfRule>
  </conditionalFormatting>
  <conditionalFormatting sqref="R21:U22">
    <cfRule type="cellIs" dxfId="473" priority="250" operator="notEqual">
      <formula>"ĐẠT"</formula>
    </cfRule>
  </conditionalFormatting>
  <conditionalFormatting sqref="X53">
    <cfRule type="cellIs" dxfId="472" priority="143" operator="notEqual">
      <formula>"CNTN"</formula>
    </cfRule>
  </conditionalFormatting>
  <conditionalFormatting sqref="K53 N53:O53">
    <cfRule type="cellIs" dxfId="471" priority="141" operator="lessThan">
      <formula>5.5</formula>
    </cfRule>
  </conditionalFormatting>
  <conditionalFormatting sqref="R53:W53">
    <cfRule type="cellIs" dxfId="470" priority="140" operator="equal">
      <formula>0</formula>
    </cfRule>
  </conditionalFormatting>
  <conditionalFormatting sqref="T53:U53">
    <cfRule type="containsBlanks" dxfId="469" priority="144">
      <formula>LEN(TRIM(T53))=0</formula>
    </cfRule>
  </conditionalFormatting>
  <conditionalFormatting sqref="R53:U53">
    <cfRule type="cellIs" dxfId="468" priority="137" operator="notEqual">
      <formula>"ĐẠT"</formula>
    </cfRule>
  </conditionalFormatting>
  <conditionalFormatting sqref="M53">
    <cfRule type="cellIs" dxfId="467" priority="135" operator="lessThan">
      <formula>5.5</formula>
    </cfRule>
  </conditionalFormatting>
  <conditionalFormatting sqref="X40">
    <cfRule type="cellIs" dxfId="466" priority="132" operator="notEqual">
      <formula>"CNTN"</formula>
    </cfRule>
  </conditionalFormatting>
  <conditionalFormatting sqref="N40:O40">
    <cfRule type="cellIs" dxfId="465" priority="130" operator="lessThan">
      <formula>5.5</formula>
    </cfRule>
  </conditionalFormatting>
  <conditionalFormatting sqref="R40:W40">
    <cfRule type="cellIs" dxfId="464" priority="129" operator="equal">
      <formula>0</formula>
    </cfRule>
  </conditionalFormatting>
  <conditionalFormatting sqref="T40:U40">
    <cfRule type="containsBlanks" dxfId="463" priority="133">
      <formula>LEN(TRIM(T40))=0</formula>
    </cfRule>
  </conditionalFormatting>
  <conditionalFormatting sqref="R40:U40">
    <cfRule type="cellIs" dxfId="462" priority="126" operator="notEqual">
      <formula>"ĐẠT"</formula>
    </cfRule>
  </conditionalFormatting>
  <conditionalFormatting sqref="X39">
    <cfRule type="cellIs" dxfId="461" priority="124" operator="notEqual">
      <formula>"CNTN"</formula>
    </cfRule>
  </conditionalFormatting>
  <conditionalFormatting sqref="K39 N39:O39">
    <cfRule type="cellIs" dxfId="460" priority="122" operator="lessThan">
      <formula>5.5</formula>
    </cfRule>
  </conditionalFormatting>
  <conditionalFormatting sqref="R39:W39">
    <cfRule type="cellIs" dxfId="459" priority="121" operator="equal">
      <formula>0</formula>
    </cfRule>
  </conditionalFormatting>
  <conditionalFormatting sqref="T39:U39">
    <cfRule type="containsBlanks" dxfId="458" priority="125">
      <formula>LEN(TRIM(T39))=0</formula>
    </cfRule>
  </conditionalFormatting>
  <conditionalFormatting sqref="R39:U39">
    <cfRule type="cellIs" dxfId="457" priority="118" operator="notEqual">
      <formula>"ĐẠT"</formula>
    </cfRule>
  </conditionalFormatting>
  <conditionalFormatting sqref="M40">
    <cfRule type="cellIs" dxfId="456" priority="117" operator="lessThan">
      <formula>5.5</formula>
    </cfRule>
  </conditionalFormatting>
  <conditionalFormatting sqref="M39">
    <cfRule type="cellIs" dxfId="455" priority="116" operator="lessThan">
      <formula>5.5</formula>
    </cfRule>
  </conditionalFormatting>
  <conditionalFormatting sqref="X52">
    <cfRule type="cellIs" dxfId="454" priority="113" operator="notEqual">
      <formula>"CNTN"</formula>
    </cfRule>
  </conditionalFormatting>
  <conditionalFormatting sqref="N52:O52">
    <cfRule type="cellIs" dxfId="453" priority="111" operator="lessThan">
      <formula>5.5</formula>
    </cfRule>
  </conditionalFormatting>
  <conditionalFormatting sqref="R52:W52">
    <cfRule type="cellIs" dxfId="452" priority="110" operator="equal">
      <formula>0</formula>
    </cfRule>
  </conditionalFormatting>
  <conditionalFormatting sqref="T52:U52">
    <cfRule type="containsBlanks" dxfId="451" priority="114">
      <formula>LEN(TRIM(T52))=0</formula>
    </cfRule>
  </conditionalFormatting>
  <conditionalFormatting sqref="R52:U52">
    <cfRule type="cellIs" dxfId="450" priority="107" operator="notEqual">
      <formula>"ĐẠT"</formula>
    </cfRule>
  </conditionalFormatting>
  <conditionalFormatting sqref="X51">
    <cfRule type="cellIs" dxfId="449" priority="105" operator="notEqual">
      <formula>"CNTN"</formula>
    </cfRule>
  </conditionalFormatting>
  <conditionalFormatting sqref="K51 N51:O51">
    <cfRule type="cellIs" dxfId="448" priority="103" operator="lessThan">
      <formula>5.5</formula>
    </cfRule>
  </conditionalFormatting>
  <conditionalFormatting sqref="R51:W51">
    <cfRule type="cellIs" dxfId="447" priority="102" operator="equal">
      <formula>0</formula>
    </cfRule>
  </conditionalFormatting>
  <conditionalFormatting sqref="T51:U51">
    <cfRule type="containsBlanks" dxfId="446" priority="106">
      <formula>LEN(TRIM(T51))=0</formula>
    </cfRule>
  </conditionalFormatting>
  <conditionalFormatting sqref="R51:U51">
    <cfRule type="cellIs" dxfId="445" priority="99" operator="notEqual">
      <formula>"ĐẠT"</formula>
    </cfRule>
  </conditionalFormatting>
  <conditionalFormatting sqref="M52">
    <cfRule type="cellIs" dxfId="444" priority="98" operator="lessThan">
      <formula>5.5</formula>
    </cfRule>
  </conditionalFormatting>
  <conditionalFormatting sqref="M51">
    <cfRule type="cellIs" dxfId="443" priority="97" operator="lessThan">
      <formula>5.5</formula>
    </cfRule>
  </conditionalFormatting>
  <conditionalFormatting sqref="X50">
    <cfRule type="cellIs" dxfId="442" priority="94" operator="notEqual">
      <formula>"CNTN"</formula>
    </cfRule>
  </conditionalFormatting>
  <conditionalFormatting sqref="N50:O50">
    <cfRule type="cellIs" dxfId="441" priority="92" operator="lessThan">
      <formula>5.5</formula>
    </cfRule>
  </conditionalFormatting>
  <conditionalFormatting sqref="R50:W50">
    <cfRule type="cellIs" dxfId="440" priority="91" operator="equal">
      <formula>0</formula>
    </cfRule>
  </conditionalFormatting>
  <conditionalFormatting sqref="T50:U50">
    <cfRule type="containsBlanks" dxfId="439" priority="95">
      <formula>LEN(TRIM(T50))=0</formula>
    </cfRule>
  </conditionalFormatting>
  <conditionalFormatting sqref="R50:U50">
    <cfRule type="cellIs" dxfId="438" priority="88" operator="notEqual">
      <formula>"ĐẠT"</formula>
    </cfRule>
  </conditionalFormatting>
  <conditionalFormatting sqref="X49">
    <cfRule type="cellIs" dxfId="437" priority="86" operator="notEqual">
      <formula>"CNTN"</formula>
    </cfRule>
  </conditionalFormatting>
  <conditionalFormatting sqref="K49 N49:O49">
    <cfRule type="cellIs" dxfId="436" priority="84" operator="lessThan">
      <formula>5.5</formula>
    </cfRule>
  </conditionalFormatting>
  <conditionalFormatting sqref="R49:W49">
    <cfRule type="cellIs" dxfId="435" priority="83" operator="equal">
      <formula>0</formula>
    </cfRule>
  </conditionalFormatting>
  <conditionalFormatting sqref="T49:U49">
    <cfRule type="containsBlanks" dxfId="434" priority="87">
      <formula>LEN(TRIM(T49))=0</formula>
    </cfRule>
  </conditionalFormatting>
  <conditionalFormatting sqref="R49:U49">
    <cfRule type="cellIs" dxfId="433" priority="80" operator="notEqual">
      <formula>"ĐẠT"</formula>
    </cfRule>
  </conditionalFormatting>
  <conditionalFormatting sqref="M50">
    <cfRule type="cellIs" dxfId="432" priority="79" operator="lessThan">
      <formula>5.5</formula>
    </cfRule>
  </conditionalFormatting>
  <conditionalFormatting sqref="M49">
    <cfRule type="cellIs" dxfId="431" priority="78" operator="lessThan">
      <formula>5.5</formula>
    </cfRule>
  </conditionalFormatting>
  <conditionalFormatting sqref="X48">
    <cfRule type="cellIs" dxfId="430" priority="75" operator="notEqual">
      <formula>"CNTN"</formula>
    </cfRule>
  </conditionalFormatting>
  <conditionalFormatting sqref="N48:O48">
    <cfRule type="cellIs" dxfId="429" priority="73" operator="lessThan">
      <formula>5.5</formula>
    </cfRule>
  </conditionalFormatting>
  <conditionalFormatting sqref="R48:W48">
    <cfRule type="cellIs" dxfId="428" priority="72" operator="equal">
      <formula>0</formula>
    </cfRule>
  </conditionalFormatting>
  <conditionalFormatting sqref="T48:U48">
    <cfRule type="containsBlanks" dxfId="427" priority="76">
      <formula>LEN(TRIM(T48))=0</formula>
    </cfRule>
  </conditionalFormatting>
  <conditionalFormatting sqref="R48:U48">
    <cfRule type="cellIs" dxfId="426" priority="69" operator="notEqual">
      <formula>"ĐẠT"</formula>
    </cfRule>
  </conditionalFormatting>
  <conditionalFormatting sqref="X47">
    <cfRule type="cellIs" dxfId="425" priority="67" operator="notEqual">
      <formula>"CNTN"</formula>
    </cfRule>
  </conditionalFormatting>
  <conditionalFormatting sqref="K47 N47:O47">
    <cfRule type="cellIs" dxfId="424" priority="65" operator="lessThan">
      <formula>5.5</formula>
    </cfRule>
  </conditionalFormatting>
  <conditionalFormatting sqref="R47:W47">
    <cfRule type="cellIs" dxfId="423" priority="64" operator="equal">
      <formula>0</formula>
    </cfRule>
  </conditionalFormatting>
  <conditionalFormatting sqref="T47:U47">
    <cfRule type="containsBlanks" dxfId="422" priority="68">
      <formula>LEN(TRIM(T47))=0</formula>
    </cfRule>
  </conditionalFormatting>
  <conditionalFormatting sqref="R47:U47">
    <cfRule type="cellIs" dxfId="421" priority="61" operator="notEqual">
      <formula>"ĐẠT"</formula>
    </cfRule>
  </conditionalFormatting>
  <conditionalFormatting sqref="M48">
    <cfRule type="cellIs" dxfId="420" priority="60" operator="lessThan">
      <formula>5.5</formula>
    </cfRule>
  </conditionalFormatting>
  <conditionalFormatting sqref="M47">
    <cfRule type="cellIs" dxfId="419" priority="59" operator="lessThan">
      <formula>5.5</formula>
    </cfRule>
  </conditionalFormatting>
  <conditionalFormatting sqref="X46">
    <cfRule type="cellIs" dxfId="418" priority="56" operator="notEqual">
      <formula>"CNTN"</formula>
    </cfRule>
  </conditionalFormatting>
  <conditionalFormatting sqref="N46:O46">
    <cfRule type="cellIs" dxfId="417" priority="54" operator="lessThan">
      <formula>5.5</formula>
    </cfRule>
  </conditionalFormatting>
  <conditionalFormatting sqref="R46:W46">
    <cfRule type="cellIs" dxfId="416" priority="53" operator="equal">
      <formula>0</formula>
    </cfRule>
  </conditionalFormatting>
  <conditionalFormatting sqref="T46:U46">
    <cfRule type="containsBlanks" dxfId="415" priority="57">
      <formula>LEN(TRIM(T46))=0</formula>
    </cfRule>
  </conditionalFormatting>
  <conditionalFormatting sqref="R46:U46">
    <cfRule type="cellIs" dxfId="414" priority="50" operator="notEqual">
      <formula>"ĐẠT"</formula>
    </cfRule>
  </conditionalFormatting>
  <conditionalFormatting sqref="X45">
    <cfRule type="cellIs" dxfId="413" priority="48" operator="notEqual">
      <formula>"CNTN"</formula>
    </cfRule>
  </conditionalFormatting>
  <conditionalFormatting sqref="K45 N45:O45">
    <cfRule type="cellIs" dxfId="412" priority="46" operator="lessThan">
      <formula>5.5</formula>
    </cfRule>
  </conditionalFormatting>
  <conditionalFormatting sqref="R45:W45">
    <cfRule type="cellIs" dxfId="411" priority="45" operator="equal">
      <formula>0</formula>
    </cfRule>
  </conditionalFormatting>
  <conditionalFormatting sqref="T45:U45">
    <cfRule type="containsBlanks" dxfId="410" priority="49">
      <formula>LEN(TRIM(T45))=0</formula>
    </cfRule>
  </conditionalFormatting>
  <conditionalFormatting sqref="R45:U45">
    <cfRule type="cellIs" dxfId="409" priority="42" operator="notEqual">
      <formula>"ĐẠT"</formula>
    </cfRule>
  </conditionalFormatting>
  <conditionalFormatting sqref="M46">
    <cfRule type="cellIs" dxfId="408" priority="41" operator="lessThan">
      <formula>5.5</formula>
    </cfRule>
  </conditionalFormatting>
  <conditionalFormatting sqref="M45">
    <cfRule type="cellIs" dxfId="407" priority="40" operator="lessThan">
      <formula>5.5</formula>
    </cfRule>
  </conditionalFormatting>
  <conditionalFormatting sqref="X44">
    <cfRule type="cellIs" dxfId="406" priority="37" operator="notEqual">
      <formula>"CNTN"</formula>
    </cfRule>
  </conditionalFormatting>
  <conditionalFormatting sqref="N44:O44">
    <cfRule type="cellIs" dxfId="405" priority="35" operator="lessThan">
      <formula>5.5</formula>
    </cfRule>
  </conditionalFormatting>
  <conditionalFormatting sqref="R44:W44">
    <cfRule type="cellIs" dxfId="404" priority="34" operator="equal">
      <formula>0</formula>
    </cfRule>
  </conditionalFormatting>
  <conditionalFormatting sqref="T44:U44">
    <cfRule type="containsBlanks" dxfId="403" priority="38">
      <formula>LEN(TRIM(T44))=0</formula>
    </cfRule>
  </conditionalFormatting>
  <conditionalFormatting sqref="R44:U44">
    <cfRule type="cellIs" dxfId="402" priority="31" operator="notEqual">
      <formula>"ĐẠT"</formula>
    </cfRule>
  </conditionalFormatting>
  <conditionalFormatting sqref="X43">
    <cfRule type="cellIs" dxfId="401" priority="29" operator="notEqual">
      <formula>"CNTN"</formula>
    </cfRule>
  </conditionalFormatting>
  <conditionalFormatting sqref="K43 N43:O43">
    <cfRule type="cellIs" dxfId="400" priority="27" operator="lessThan">
      <formula>5.5</formula>
    </cfRule>
  </conditionalFormatting>
  <conditionalFormatting sqref="R43:W43">
    <cfRule type="cellIs" dxfId="399" priority="26" operator="equal">
      <formula>0</formula>
    </cfRule>
  </conditionalFormatting>
  <conditionalFormatting sqref="T43:U43">
    <cfRule type="containsBlanks" dxfId="398" priority="30">
      <formula>LEN(TRIM(T43))=0</formula>
    </cfRule>
  </conditionalFormatting>
  <conditionalFormatting sqref="R43:U43">
    <cfRule type="cellIs" dxfId="397" priority="23" operator="notEqual">
      <formula>"ĐẠT"</formula>
    </cfRule>
  </conditionalFormatting>
  <conditionalFormatting sqref="M44">
    <cfRule type="cellIs" dxfId="396" priority="22" operator="lessThan">
      <formula>5.5</formula>
    </cfRule>
  </conditionalFormatting>
  <conditionalFormatting sqref="M43">
    <cfRule type="cellIs" dxfId="395" priority="21" operator="lessThan">
      <formula>5.5</formula>
    </cfRule>
  </conditionalFormatting>
  <conditionalFormatting sqref="X42">
    <cfRule type="cellIs" dxfId="394" priority="18" operator="notEqual">
      <formula>"CNTN"</formula>
    </cfRule>
  </conditionalFormatting>
  <conditionalFormatting sqref="N42:O42">
    <cfRule type="cellIs" dxfId="393" priority="16" operator="lessThan">
      <formula>5.5</formula>
    </cfRule>
  </conditionalFormatting>
  <conditionalFormatting sqref="R42:W42">
    <cfRule type="cellIs" dxfId="392" priority="15" operator="equal">
      <formula>0</formula>
    </cfRule>
  </conditionalFormatting>
  <conditionalFormatting sqref="T42:U42">
    <cfRule type="containsBlanks" dxfId="391" priority="19">
      <formula>LEN(TRIM(T42))=0</formula>
    </cfRule>
  </conditionalFormatting>
  <conditionalFormatting sqref="R42:U42">
    <cfRule type="cellIs" dxfId="390" priority="12" operator="notEqual">
      <formula>"ĐẠT"</formula>
    </cfRule>
  </conditionalFormatting>
  <conditionalFormatting sqref="X41">
    <cfRule type="cellIs" dxfId="389" priority="10" operator="notEqual">
      <formula>"CNTN"</formula>
    </cfRule>
  </conditionalFormatting>
  <conditionalFormatting sqref="K41 N41:O41">
    <cfRule type="cellIs" dxfId="388" priority="8" operator="lessThan">
      <formula>5.5</formula>
    </cfRule>
  </conditionalFormatting>
  <conditionalFormatting sqref="R41:W41">
    <cfRule type="cellIs" dxfId="387" priority="7" operator="equal">
      <formula>0</formula>
    </cfRule>
  </conditionalFormatting>
  <conditionalFormatting sqref="T41:U41">
    <cfRule type="containsBlanks" dxfId="386" priority="11">
      <formula>LEN(TRIM(T41))=0</formula>
    </cfRule>
  </conditionalFormatting>
  <conditionalFormatting sqref="R41:U41">
    <cfRule type="cellIs" dxfId="385" priority="4" operator="notEqual">
      <formula>"ĐẠT"</formula>
    </cfRule>
  </conditionalFormatting>
  <conditionalFormatting sqref="M42">
    <cfRule type="cellIs" dxfId="384" priority="3" operator="lessThan">
      <formula>5.5</formula>
    </cfRule>
  </conditionalFormatting>
  <conditionalFormatting sqref="M41">
    <cfRule type="cellIs" dxfId="383" priority="2" operator="lessThan">
      <formula>5.5</formula>
    </cfRule>
  </conditionalFormatting>
  <pageMargins left="0.24" right="0.24" top="0.4" bottom="0.43" header="0.3" footer="0.2"/>
  <pageSetup paperSize="9" scale="78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X34"/>
  <sheetViews>
    <sheetView workbookViewId="0">
      <pane xSplit="7" ySplit="7" topLeftCell="T8" activePane="bottomRight" state="frozen"/>
      <selection pane="topRight" activeCell="H1" sqref="H1"/>
      <selection pane="bottomLeft" activeCell="A9" sqref="A9"/>
      <selection pane="bottomRight" activeCell="Y1" sqref="Y1:AQ1048576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7.1406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4.28515625" style="60" customWidth="1"/>
    <col min="11" max="13" width="4.28515625" style="3" customWidth="1"/>
    <col min="14" max="14" width="5.28515625" style="3" customWidth="1"/>
    <col min="15" max="18" width="6.42578125" style="3" customWidth="1"/>
    <col min="19" max="19" width="6.85546875" style="3" customWidth="1"/>
    <col min="20" max="20" width="7.5703125" style="3" customWidth="1"/>
    <col min="21" max="21" width="8.5703125" style="3" customWidth="1"/>
    <col min="22" max="22" width="10.7109375" style="3" customWidth="1"/>
    <col min="23" max="23" width="12.28515625" style="3" customWidth="1"/>
    <col min="24" max="24" width="15.28515625" style="3" customWidth="1"/>
    <col min="25" max="248" width="9.140625" style="4"/>
    <col min="249" max="249" width="4.42578125" style="4" customWidth="1"/>
    <col min="250" max="250" width="9" style="4" customWidth="1"/>
    <col min="251" max="251" width="6" style="4" bestFit="1" customWidth="1"/>
    <col min="252" max="252" width="10" style="4" bestFit="1" customWidth="1"/>
    <col min="253" max="253" width="7.5703125" style="4" customWidth="1"/>
    <col min="254" max="254" width="9.7109375" style="4" customWidth="1"/>
    <col min="255" max="255" width="6.7109375" style="4" customWidth="1"/>
    <col min="256" max="257" width="8.5703125" style="4" bestFit="1" customWidth="1"/>
    <col min="258" max="258" width="7.85546875" style="4" customWidth="1"/>
    <col min="259" max="262" width="6.42578125" style="4" customWidth="1"/>
    <col min="263" max="263" width="6.85546875" style="4" customWidth="1"/>
    <col min="264" max="264" width="7.5703125" style="4" customWidth="1"/>
    <col min="265" max="265" width="15.28515625" style="4" customWidth="1"/>
    <col min="266" max="266" width="13" style="4" customWidth="1"/>
    <col min="267" max="267" width="2.140625" style="4" customWidth="1"/>
    <col min="268" max="268" width="5.140625" style="4" customWidth="1"/>
    <col min="269" max="269" width="6.42578125" style="4" customWidth="1"/>
    <col min="270" max="504" width="9.140625" style="4"/>
    <col min="505" max="505" width="4.42578125" style="4" customWidth="1"/>
    <col min="506" max="506" width="9" style="4" customWidth="1"/>
    <col min="507" max="507" width="6" style="4" bestFit="1" customWidth="1"/>
    <col min="508" max="508" width="10" style="4" bestFit="1" customWidth="1"/>
    <col min="509" max="509" width="7.5703125" style="4" customWidth="1"/>
    <col min="510" max="510" width="9.7109375" style="4" customWidth="1"/>
    <col min="511" max="511" width="6.7109375" style="4" customWidth="1"/>
    <col min="512" max="513" width="8.5703125" style="4" bestFit="1" customWidth="1"/>
    <col min="514" max="514" width="7.85546875" style="4" customWidth="1"/>
    <col min="515" max="518" width="6.42578125" style="4" customWidth="1"/>
    <col min="519" max="519" width="6.85546875" style="4" customWidth="1"/>
    <col min="520" max="520" width="7.5703125" style="4" customWidth="1"/>
    <col min="521" max="521" width="15.28515625" style="4" customWidth="1"/>
    <col min="522" max="522" width="13" style="4" customWidth="1"/>
    <col min="523" max="523" width="2.140625" style="4" customWidth="1"/>
    <col min="524" max="524" width="5.140625" style="4" customWidth="1"/>
    <col min="525" max="525" width="6.42578125" style="4" customWidth="1"/>
    <col min="526" max="760" width="9.140625" style="4"/>
    <col min="761" max="761" width="4.42578125" style="4" customWidth="1"/>
    <col min="762" max="762" width="9" style="4" customWidth="1"/>
    <col min="763" max="763" width="6" style="4" bestFit="1" customWidth="1"/>
    <col min="764" max="764" width="10" style="4" bestFit="1" customWidth="1"/>
    <col min="765" max="765" width="7.5703125" style="4" customWidth="1"/>
    <col min="766" max="766" width="9.7109375" style="4" customWidth="1"/>
    <col min="767" max="767" width="6.7109375" style="4" customWidth="1"/>
    <col min="768" max="769" width="8.5703125" style="4" bestFit="1" customWidth="1"/>
    <col min="770" max="770" width="7.85546875" style="4" customWidth="1"/>
    <col min="771" max="774" width="6.42578125" style="4" customWidth="1"/>
    <col min="775" max="775" width="6.85546875" style="4" customWidth="1"/>
    <col min="776" max="776" width="7.5703125" style="4" customWidth="1"/>
    <col min="777" max="777" width="15.28515625" style="4" customWidth="1"/>
    <col min="778" max="778" width="13" style="4" customWidth="1"/>
    <col min="779" max="779" width="2.140625" style="4" customWidth="1"/>
    <col min="780" max="780" width="5.140625" style="4" customWidth="1"/>
    <col min="781" max="781" width="6.42578125" style="4" customWidth="1"/>
    <col min="782" max="1016" width="9.140625" style="4"/>
    <col min="1017" max="1017" width="4.42578125" style="4" customWidth="1"/>
    <col min="1018" max="1018" width="9" style="4" customWidth="1"/>
    <col min="1019" max="1019" width="6" style="4" bestFit="1" customWidth="1"/>
    <col min="1020" max="1020" width="10" style="4" bestFit="1" customWidth="1"/>
    <col min="1021" max="1021" width="7.5703125" style="4" customWidth="1"/>
    <col min="1022" max="1022" width="9.7109375" style="4" customWidth="1"/>
    <col min="1023" max="1023" width="6.7109375" style="4" customWidth="1"/>
    <col min="1024" max="1025" width="8.5703125" style="4" bestFit="1" customWidth="1"/>
    <col min="1026" max="1026" width="7.85546875" style="4" customWidth="1"/>
    <col min="1027" max="1030" width="6.42578125" style="4" customWidth="1"/>
    <col min="1031" max="1031" width="6.85546875" style="4" customWidth="1"/>
    <col min="1032" max="1032" width="7.5703125" style="4" customWidth="1"/>
    <col min="1033" max="1033" width="15.28515625" style="4" customWidth="1"/>
    <col min="1034" max="1034" width="13" style="4" customWidth="1"/>
    <col min="1035" max="1035" width="2.140625" style="4" customWidth="1"/>
    <col min="1036" max="1036" width="5.140625" style="4" customWidth="1"/>
    <col min="1037" max="1037" width="6.42578125" style="4" customWidth="1"/>
    <col min="1038" max="1272" width="9.140625" style="4"/>
    <col min="1273" max="1273" width="4.42578125" style="4" customWidth="1"/>
    <col min="1274" max="1274" width="9" style="4" customWidth="1"/>
    <col min="1275" max="1275" width="6" style="4" bestFit="1" customWidth="1"/>
    <col min="1276" max="1276" width="10" style="4" bestFit="1" customWidth="1"/>
    <col min="1277" max="1277" width="7.5703125" style="4" customWidth="1"/>
    <col min="1278" max="1278" width="9.7109375" style="4" customWidth="1"/>
    <col min="1279" max="1279" width="6.7109375" style="4" customWidth="1"/>
    <col min="1280" max="1281" width="8.5703125" style="4" bestFit="1" customWidth="1"/>
    <col min="1282" max="1282" width="7.85546875" style="4" customWidth="1"/>
    <col min="1283" max="1286" width="6.42578125" style="4" customWidth="1"/>
    <col min="1287" max="1287" width="6.85546875" style="4" customWidth="1"/>
    <col min="1288" max="1288" width="7.5703125" style="4" customWidth="1"/>
    <col min="1289" max="1289" width="15.28515625" style="4" customWidth="1"/>
    <col min="1290" max="1290" width="13" style="4" customWidth="1"/>
    <col min="1291" max="1291" width="2.140625" style="4" customWidth="1"/>
    <col min="1292" max="1292" width="5.140625" style="4" customWidth="1"/>
    <col min="1293" max="1293" width="6.42578125" style="4" customWidth="1"/>
    <col min="1294" max="1528" width="9.140625" style="4"/>
    <col min="1529" max="1529" width="4.42578125" style="4" customWidth="1"/>
    <col min="1530" max="1530" width="9" style="4" customWidth="1"/>
    <col min="1531" max="1531" width="6" style="4" bestFit="1" customWidth="1"/>
    <col min="1532" max="1532" width="10" style="4" bestFit="1" customWidth="1"/>
    <col min="1533" max="1533" width="7.5703125" style="4" customWidth="1"/>
    <col min="1534" max="1534" width="9.7109375" style="4" customWidth="1"/>
    <col min="1535" max="1535" width="6.7109375" style="4" customWidth="1"/>
    <col min="1536" max="1537" width="8.5703125" style="4" bestFit="1" customWidth="1"/>
    <col min="1538" max="1538" width="7.85546875" style="4" customWidth="1"/>
    <col min="1539" max="1542" width="6.42578125" style="4" customWidth="1"/>
    <col min="1543" max="1543" width="6.85546875" style="4" customWidth="1"/>
    <col min="1544" max="1544" width="7.5703125" style="4" customWidth="1"/>
    <col min="1545" max="1545" width="15.28515625" style="4" customWidth="1"/>
    <col min="1546" max="1546" width="13" style="4" customWidth="1"/>
    <col min="1547" max="1547" width="2.140625" style="4" customWidth="1"/>
    <col min="1548" max="1548" width="5.140625" style="4" customWidth="1"/>
    <col min="1549" max="1549" width="6.42578125" style="4" customWidth="1"/>
    <col min="1550" max="1784" width="9.140625" style="4"/>
    <col min="1785" max="1785" width="4.42578125" style="4" customWidth="1"/>
    <col min="1786" max="1786" width="9" style="4" customWidth="1"/>
    <col min="1787" max="1787" width="6" style="4" bestFit="1" customWidth="1"/>
    <col min="1788" max="1788" width="10" style="4" bestFit="1" customWidth="1"/>
    <col min="1789" max="1789" width="7.5703125" style="4" customWidth="1"/>
    <col min="1790" max="1790" width="9.7109375" style="4" customWidth="1"/>
    <col min="1791" max="1791" width="6.7109375" style="4" customWidth="1"/>
    <col min="1792" max="1793" width="8.5703125" style="4" bestFit="1" customWidth="1"/>
    <col min="1794" max="1794" width="7.85546875" style="4" customWidth="1"/>
    <col min="1795" max="1798" width="6.42578125" style="4" customWidth="1"/>
    <col min="1799" max="1799" width="6.85546875" style="4" customWidth="1"/>
    <col min="1800" max="1800" width="7.5703125" style="4" customWidth="1"/>
    <col min="1801" max="1801" width="15.28515625" style="4" customWidth="1"/>
    <col min="1802" max="1802" width="13" style="4" customWidth="1"/>
    <col min="1803" max="1803" width="2.140625" style="4" customWidth="1"/>
    <col min="1804" max="1804" width="5.140625" style="4" customWidth="1"/>
    <col min="1805" max="1805" width="6.42578125" style="4" customWidth="1"/>
    <col min="1806" max="2040" width="9.140625" style="4"/>
    <col min="2041" max="2041" width="4.42578125" style="4" customWidth="1"/>
    <col min="2042" max="2042" width="9" style="4" customWidth="1"/>
    <col min="2043" max="2043" width="6" style="4" bestFit="1" customWidth="1"/>
    <col min="2044" max="2044" width="10" style="4" bestFit="1" customWidth="1"/>
    <col min="2045" max="2045" width="7.5703125" style="4" customWidth="1"/>
    <col min="2046" max="2046" width="9.7109375" style="4" customWidth="1"/>
    <col min="2047" max="2047" width="6.7109375" style="4" customWidth="1"/>
    <col min="2048" max="2049" width="8.5703125" style="4" bestFit="1" customWidth="1"/>
    <col min="2050" max="2050" width="7.85546875" style="4" customWidth="1"/>
    <col min="2051" max="2054" width="6.42578125" style="4" customWidth="1"/>
    <col min="2055" max="2055" width="6.85546875" style="4" customWidth="1"/>
    <col min="2056" max="2056" width="7.5703125" style="4" customWidth="1"/>
    <col min="2057" max="2057" width="15.28515625" style="4" customWidth="1"/>
    <col min="2058" max="2058" width="13" style="4" customWidth="1"/>
    <col min="2059" max="2059" width="2.140625" style="4" customWidth="1"/>
    <col min="2060" max="2060" width="5.140625" style="4" customWidth="1"/>
    <col min="2061" max="2061" width="6.42578125" style="4" customWidth="1"/>
    <col min="2062" max="2296" width="9.140625" style="4"/>
    <col min="2297" max="2297" width="4.42578125" style="4" customWidth="1"/>
    <col min="2298" max="2298" width="9" style="4" customWidth="1"/>
    <col min="2299" max="2299" width="6" style="4" bestFit="1" customWidth="1"/>
    <col min="2300" max="2300" width="10" style="4" bestFit="1" customWidth="1"/>
    <col min="2301" max="2301" width="7.5703125" style="4" customWidth="1"/>
    <col min="2302" max="2302" width="9.7109375" style="4" customWidth="1"/>
    <col min="2303" max="2303" width="6.7109375" style="4" customWidth="1"/>
    <col min="2304" max="2305" width="8.5703125" style="4" bestFit="1" customWidth="1"/>
    <col min="2306" max="2306" width="7.85546875" style="4" customWidth="1"/>
    <col min="2307" max="2310" width="6.42578125" style="4" customWidth="1"/>
    <col min="2311" max="2311" width="6.85546875" style="4" customWidth="1"/>
    <col min="2312" max="2312" width="7.5703125" style="4" customWidth="1"/>
    <col min="2313" max="2313" width="15.28515625" style="4" customWidth="1"/>
    <col min="2314" max="2314" width="13" style="4" customWidth="1"/>
    <col min="2315" max="2315" width="2.140625" style="4" customWidth="1"/>
    <col min="2316" max="2316" width="5.140625" style="4" customWidth="1"/>
    <col min="2317" max="2317" width="6.42578125" style="4" customWidth="1"/>
    <col min="2318" max="2552" width="9.140625" style="4"/>
    <col min="2553" max="2553" width="4.42578125" style="4" customWidth="1"/>
    <col min="2554" max="2554" width="9" style="4" customWidth="1"/>
    <col min="2555" max="2555" width="6" style="4" bestFit="1" customWidth="1"/>
    <col min="2556" max="2556" width="10" style="4" bestFit="1" customWidth="1"/>
    <col min="2557" max="2557" width="7.5703125" style="4" customWidth="1"/>
    <col min="2558" max="2558" width="9.7109375" style="4" customWidth="1"/>
    <col min="2559" max="2559" width="6.7109375" style="4" customWidth="1"/>
    <col min="2560" max="2561" width="8.5703125" style="4" bestFit="1" customWidth="1"/>
    <col min="2562" max="2562" width="7.85546875" style="4" customWidth="1"/>
    <col min="2563" max="2566" width="6.42578125" style="4" customWidth="1"/>
    <col min="2567" max="2567" width="6.85546875" style="4" customWidth="1"/>
    <col min="2568" max="2568" width="7.5703125" style="4" customWidth="1"/>
    <col min="2569" max="2569" width="15.28515625" style="4" customWidth="1"/>
    <col min="2570" max="2570" width="13" style="4" customWidth="1"/>
    <col min="2571" max="2571" width="2.140625" style="4" customWidth="1"/>
    <col min="2572" max="2572" width="5.140625" style="4" customWidth="1"/>
    <col min="2573" max="2573" width="6.42578125" style="4" customWidth="1"/>
    <col min="2574" max="2808" width="9.140625" style="4"/>
    <col min="2809" max="2809" width="4.42578125" style="4" customWidth="1"/>
    <col min="2810" max="2810" width="9" style="4" customWidth="1"/>
    <col min="2811" max="2811" width="6" style="4" bestFit="1" customWidth="1"/>
    <col min="2812" max="2812" width="10" style="4" bestFit="1" customWidth="1"/>
    <col min="2813" max="2813" width="7.5703125" style="4" customWidth="1"/>
    <col min="2814" max="2814" width="9.7109375" style="4" customWidth="1"/>
    <col min="2815" max="2815" width="6.7109375" style="4" customWidth="1"/>
    <col min="2816" max="2817" width="8.5703125" style="4" bestFit="1" customWidth="1"/>
    <col min="2818" max="2818" width="7.85546875" style="4" customWidth="1"/>
    <col min="2819" max="2822" width="6.42578125" style="4" customWidth="1"/>
    <col min="2823" max="2823" width="6.85546875" style="4" customWidth="1"/>
    <col min="2824" max="2824" width="7.5703125" style="4" customWidth="1"/>
    <col min="2825" max="2825" width="15.28515625" style="4" customWidth="1"/>
    <col min="2826" max="2826" width="13" style="4" customWidth="1"/>
    <col min="2827" max="2827" width="2.140625" style="4" customWidth="1"/>
    <col min="2828" max="2828" width="5.140625" style="4" customWidth="1"/>
    <col min="2829" max="2829" width="6.42578125" style="4" customWidth="1"/>
    <col min="2830" max="3064" width="9.140625" style="4"/>
    <col min="3065" max="3065" width="4.42578125" style="4" customWidth="1"/>
    <col min="3066" max="3066" width="9" style="4" customWidth="1"/>
    <col min="3067" max="3067" width="6" style="4" bestFit="1" customWidth="1"/>
    <col min="3068" max="3068" width="10" style="4" bestFit="1" customWidth="1"/>
    <col min="3069" max="3069" width="7.5703125" style="4" customWidth="1"/>
    <col min="3070" max="3070" width="9.7109375" style="4" customWidth="1"/>
    <col min="3071" max="3071" width="6.7109375" style="4" customWidth="1"/>
    <col min="3072" max="3073" width="8.5703125" style="4" bestFit="1" customWidth="1"/>
    <col min="3074" max="3074" width="7.85546875" style="4" customWidth="1"/>
    <col min="3075" max="3078" width="6.42578125" style="4" customWidth="1"/>
    <col min="3079" max="3079" width="6.85546875" style="4" customWidth="1"/>
    <col min="3080" max="3080" width="7.5703125" style="4" customWidth="1"/>
    <col min="3081" max="3081" width="15.28515625" style="4" customWidth="1"/>
    <col min="3082" max="3082" width="13" style="4" customWidth="1"/>
    <col min="3083" max="3083" width="2.140625" style="4" customWidth="1"/>
    <col min="3084" max="3084" width="5.140625" style="4" customWidth="1"/>
    <col min="3085" max="3085" width="6.42578125" style="4" customWidth="1"/>
    <col min="3086" max="3320" width="9.140625" style="4"/>
    <col min="3321" max="3321" width="4.42578125" style="4" customWidth="1"/>
    <col min="3322" max="3322" width="9" style="4" customWidth="1"/>
    <col min="3323" max="3323" width="6" style="4" bestFit="1" customWidth="1"/>
    <col min="3324" max="3324" width="10" style="4" bestFit="1" customWidth="1"/>
    <col min="3325" max="3325" width="7.5703125" style="4" customWidth="1"/>
    <col min="3326" max="3326" width="9.7109375" style="4" customWidth="1"/>
    <col min="3327" max="3327" width="6.7109375" style="4" customWidth="1"/>
    <col min="3328" max="3329" width="8.5703125" style="4" bestFit="1" customWidth="1"/>
    <col min="3330" max="3330" width="7.85546875" style="4" customWidth="1"/>
    <col min="3331" max="3334" width="6.42578125" style="4" customWidth="1"/>
    <col min="3335" max="3335" width="6.85546875" style="4" customWidth="1"/>
    <col min="3336" max="3336" width="7.5703125" style="4" customWidth="1"/>
    <col min="3337" max="3337" width="15.28515625" style="4" customWidth="1"/>
    <col min="3338" max="3338" width="13" style="4" customWidth="1"/>
    <col min="3339" max="3339" width="2.140625" style="4" customWidth="1"/>
    <col min="3340" max="3340" width="5.140625" style="4" customWidth="1"/>
    <col min="3341" max="3341" width="6.42578125" style="4" customWidth="1"/>
    <col min="3342" max="3576" width="9.140625" style="4"/>
    <col min="3577" max="3577" width="4.42578125" style="4" customWidth="1"/>
    <col min="3578" max="3578" width="9" style="4" customWidth="1"/>
    <col min="3579" max="3579" width="6" style="4" bestFit="1" customWidth="1"/>
    <col min="3580" max="3580" width="10" style="4" bestFit="1" customWidth="1"/>
    <col min="3581" max="3581" width="7.5703125" style="4" customWidth="1"/>
    <col min="3582" max="3582" width="9.7109375" style="4" customWidth="1"/>
    <col min="3583" max="3583" width="6.7109375" style="4" customWidth="1"/>
    <col min="3584" max="3585" width="8.5703125" style="4" bestFit="1" customWidth="1"/>
    <col min="3586" max="3586" width="7.85546875" style="4" customWidth="1"/>
    <col min="3587" max="3590" width="6.42578125" style="4" customWidth="1"/>
    <col min="3591" max="3591" width="6.85546875" style="4" customWidth="1"/>
    <col min="3592" max="3592" width="7.5703125" style="4" customWidth="1"/>
    <col min="3593" max="3593" width="15.28515625" style="4" customWidth="1"/>
    <col min="3594" max="3594" width="13" style="4" customWidth="1"/>
    <col min="3595" max="3595" width="2.140625" style="4" customWidth="1"/>
    <col min="3596" max="3596" width="5.140625" style="4" customWidth="1"/>
    <col min="3597" max="3597" width="6.42578125" style="4" customWidth="1"/>
    <col min="3598" max="3832" width="9.140625" style="4"/>
    <col min="3833" max="3833" width="4.42578125" style="4" customWidth="1"/>
    <col min="3834" max="3834" width="9" style="4" customWidth="1"/>
    <col min="3835" max="3835" width="6" style="4" bestFit="1" customWidth="1"/>
    <col min="3836" max="3836" width="10" style="4" bestFit="1" customWidth="1"/>
    <col min="3837" max="3837" width="7.5703125" style="4" customWidth="1"/>
    <col min="3838" max="3838" width="9.7109375" style="4" customWidth="1"/>
    <col min="3839" max="3839" width="6.7109375" style="4" customWidth="1"/>
    <col min="3840" max="3841" width="8.5703125" style="4" bestFit="1" customWidth="1"/>
    <col min="3842" max="3842" width="7.85546875" style="4" customWidth="1"/>
    <col min="3843" max="3846" width="6.42578125" style="4" customWidth="1"/>
    <col min="3847" max="3847" width="6.85546875" style="4" customWidth="1"/>
    <col min="3848" max="3848" width="7.5703125" style="4" customWidth="1"/>
    <col min="3849" max="3849" width="15.28515625" style="4" customWidth="1"/>
    <col min="3850" max="3850" width="13" style="4" customWidth="1"/>
    <col min="3851" max="3851" width="2.140625" style="4" customWidth="1"/>
    <col min="3852" max="3852" width="5.140625" style="4" customWidth="1"/>
    <col min="3853" max="3853" width="6.42578125" style="4" customWidth="1"/>
    <col min="3854" max="4088" width="9.140625" style="4"/>
    <col min="4089" max="4089" width="4.42578125" style="4" customWidth="1"/>
    <col min="4090" max="4090" width="9" style="4" customWidth="1"/>
    <col min="4091" max="4091" width="6" style="4" bestFit="1" customWidth="1"/>
    <col min="4092" max="4092" width="10" style="4" bestFit="1" customWidth="1"/>
    <col min="4093" max="4093" width="7.5703125" style="4" customWidth="1"/>
    <col min="4094" max="4094" width="9.7109375" style="4" customWidth="1"/>
    <col min="4095" max="4095" width="6.7109375" style="4" customWidth="1"/>
    <col min="4096" max="4097" width="8.5703125" style="4" bestFit="1" customWidth="1"/>
    <col min="4098" max="4098" width="7.85546875" style="4" customWidth="1"/>
    <col min="4099" max="4102" width="6.42578125" style="4" customWidth="1"/>
    <col min="4103" max="4103" width="6.85546875" style="4" customWidth="1"/>
    <col min="4104" max="4104" width="7.5703125" style="4" customWidth="1"/>
    <col min="4105" max="4105" width="15.28515625" style="4" customWidth="1"/>
    <col min="4106" max="4106" width="13" style="4" customWidth="1"/>
    <col min="4107" max="4107" width="2.140625" style="4" customWidth="1"/>
    <col min="4108" max="4108" width="5.140625" style="4" customWidth="1"/>
    <col min="4109" max="4109" width="6.42578125" style="4" customWidth="1"/>
    <col min="4110" max="4344" width="9.140625" style="4"/>
    <col min="4345" max="4345" width="4.42578125" style="4" customWidth="1"/>
    <col min="4346" max="4346" width="9" style="4" customWidth="1"/>
    <col min="4347" max="4347" width="6" style="4" bestFit="1" customWidth="1"/>
    <col min="4348" max="4348" width="10" style="4" bestFit="1" customWidth="1"/>
    <col min="4349" max="4349" width="7.5703125" style="4" customWidth="1"/>
    <col min="4350" max="4350" width="9.7109375" style="4" customWidth="1"/>
    <col min="4351" max="4351" width="6.7109375" style="4" customWidth="1"/>
    <col min="4352" max="4353" width="8.5703125" style="4" bestFit="1" customWidth="1"/>
    <col min="4354" max="4354" width="7.85546875" style="4" customWidth="1"/>
    <col min="4355" max="4358" width="6.42578125" style="4" customWidth="1"/>
    <col min="4359" max="4359" width="6.85546875" style="4" customWidth="1"/>
    <col min="4360" max="4360" width="7.5703125" style="4" customWidth="1"/>
    <col min="4361" max="4361" width="15.28515625" style="4" customWidth="1"/>
    <col min="4362" max="4362" width="13" style="4" customWidth="1"/>
    <col min="4363" max="4363" width="2.140625" style="4" customWidth="1"/>
    <col min="4364" max="4364" width="5.140625" style="4" customWidth="1"/>
    <col min="4365" max="4365" width="6.42578125" style="4" customWidth="1"/>
    <col min="4366" max="4600" width="9.140625" style="4"/>
    <col min="4601" max="4601" width="4.42578125" style="4" customWidth="1"/>
    <col min="4602" max="4602" width="9" style="4" customWidth="1"/>
    <col min="4603" max="4603" width="6" style="4" bestFit="1" customWidth="1"/>
    <col min="4604" max="4604" width="10" style="4" bestFit="1" customWidth="1"/>
    <col min="4605" max="4605" width="7.5703125" style="4" customWidth="1"/>
    <col min="4606" max="4606" width="9.7109375" style="4" customWidth="1"/>
    <col min="4607" max="4607" width="6.7109375" style="4" customWidth="1"/>
    <col min="4608" max="4609" width="8.5703125" style="4" bestFit="1" customWidth="1"/>
    <col min="4610" max="4610" width="7.85546875" style="4" customWidth="1"/>
    <col min="4611" max="4614" width="6.42578125" style="4" customWidth="1"/>
    <col min="4615" max="4615" width="6.85546875" style="4" customWidth="1"/>
    <col min="4616" max="4616" width="7.5703125" style="4" customWidth="1"/>
    <col min="4617" max="4617" width="15.28515625" style="4" customWidth="1"/>
    <col min="4618" max="4618" width="13" style="4" customWidth="1"/>
    <col min="4619" max="4619" width="2.140625" style="4" customWidth="1"/>
    <col min="4620" max="4620" width="5.140625" style="4" customWidth="1"/>
    <col min="4621" max="4621" width="6.42578125" style="4" customWidth="1"/>
    <col min="4622" max="4856" width="9.140625" style="4"/>
    <col min="4857" max="4857" width="4.42578125" style="4" customWidth="1"/>
    <col min="4858" max="4858" width="9" style="4" customWidth="1"/>
    <col min="4859" max="4859" width="6" style="4" bestFit="1" customWidth="1"/>
    <col min="4860" max="4860" width="10" style="4" bestFit="1" customWidth="1"/>
    <col min="4861" max="4861" width="7.5703125" style="4" customWidth="1"/>
    <col min="4862" max="4862" width="9.7109375" style="4" customWidth="1"/>
    <col min="4863" max="4863" width="6.7109375" style="4" customWidth="1"/>
    <col min="4864" max="4865" width="8.5703125" style="4" bestFit="1" customWidth="1"/>
    <col min="4866" max="4866" width="7.85546875" style="4" customWidth="1"/>
    <col min="4867" max="4870" width="6.42578125" style="4" customWidth="1"/>
    <col min="4871" max="4871" width="6.85546875" style="4" customWidth="1"/>
    <col min="4872" max="4872" width="7.5703125" style="4" customWidth="1"/>
    <col min="4873" max="4873" width="15.28515625" style="4" customWidth="1"/>
    <col min="4874" max="4874" width="13" style="4" customWidth="1"/>
    <col min="4875" max="4875" width="2.140625" style="4" customWidth="1"/>
    <col min="4876" max="4876" width="5.140625" style="4" customWidth="1"/>
    <col min="4877" max="4877" width="6.42578125" style="4" customWidth="1"/>
    <col min="4878" max="5112" width="9.140625" style="4"/>
    <col min="5113" max="5113" width="4.42578125" style="4" customWidth="1"/>
    <col min="5114" max="5114" width="9" style="4" customWidth="1"/>
    <col min="5115" max="5115" width="6" style="4" bestFit="1" customWidth="1"/>
    <col min="5116" max="5116" width="10" style="4" bestFit="1" customWidth="1"/>
    <col min="5117" max="5117" width="7.5703125" style="4" customWidth="1"/>
    <col min="5118" max="5118" width="9.7109375" style="4" customWidth="1"/>
    <col min="5119" max="5119" width="6.7109375" style="4" customWidth="1"/>
    <col min="5120" max="5121" width="8.5703125" style="4" bestFit="1" customWidth="1"/>
    <col min="5122" max="5122" width="7.85546875" style="4" customWidth="1"/>
    <col min="5123" max="5126" width="6.42578125" style="4" customWidth="1"/>
    <col min="5127" max="5127" width="6.85546875" style="4" customWidth="1"/>
    <col min="5128" max="5128" width="7.5703125" style="4" customWidth="1"/>
    <col min="5129" max="5129" width="15.28515625" style="4" customWidth="1"/>
    <col min="5130" max="5130" width="13" style="4" customWidth="1"/>
    <col min="5131" max="5131" width="2.140625" style="4" customWidth="1"/>
    <col min="5132" max="5132" width="5.140625" style="4" customWidth="1"/>
    <col min="5133" max="5133" width="6.42578125" style="4" customWidth="1"/>
    <col min="5134" max="5368" width="9.140625" style="4"/>
    <col min="5369" max="5369" width="4.42578125" style="4" customWidth="1"/>
    <col min="5370" max="5370" width="9" style="4" customWidth="1"/>
    <col min="5371" max="5371" width="6" style="4" bestFit="1" customWidth="1"/>
    <col min="5372" max="5372" width="10" style="4" bestFit="1" customWidth="1"/>
    <col min="5373" max="5373" width="7.5703125" style="4" customWidth="1"/>
    <col min="5374" max="5374" width="9.7109375" style="4" customWidth="1"/>
    <col min="5375" max="5375" width="6.7109375" style="4" customWidth="1"/>
    <col min="5376" max="5377" width="8.5703125" style="4" bestFit="1" customWidth="1"/>
    <col min="5378" max="5378" width="7.85546875" style="4" customWidth="1"/>
    <col min="5379" max="5382" width="6.42578125" style="4" customWidth="1"/>
    <col min="5383" max="5383" width="6.85546875" style="4" customWidth="1"/>
    <col min="5384" max="5384" width="7.5703125" style="4" customWidth="1"/>
    <col min="5385" max="5385" width="15.28515625" style="4" customWidth="1"/>
    <col min="5386" max="5386" width="13" style="4" customWidth="1"/>
    <col min="5387" max="5387" width="2.140625" style="4" customWidth="1"/>
    <col min="5388" max="5388" width="5.140625" style="4" customWidth="1"/>
    <col min="5389" max="5389" width="6.42578125" style="4" customWidth="1"/>
    <col min="5390" max="5624" width="9.140625" style="4"/>
    <col min="5625" max="5625" width="4.42578125" style="4" customWidth="1"/>
    <col min="5626" max="5626" width="9" style="4" customWidth="1"/>
    <col min="5627" max="5627" width="6" style="4" bestFit="1" customWidth="1"/>
    <col min="5628" max="5628" width="10" style="4" bestFit="1" customWidth="1"/>
    <col min="5629" max="5629" width="7.5703125" style="4" customWidth="1"/>
    <col min="5630" max="5630" width="9.7109375" style="4" customWidth="1"/>
    <col min="5631" max="5631" width="6.7109375" style="4" customWidth="1"/>
    <col min="5632" max="5633" width="8.5703125" style="4" bestFit="1" customWidth="1"/>
    <col min="5634" max="5634" width="7.85546875" style="4" customWidth="1"/>
    <col min="5635" max="5638" width="6.42578125" style="4" customWidth="1"/>
    <col min="5639" max="5639" width="6.85546875" style="4" customWidth="1"/>
    <col min="5640" max="5640" width="7.5703125" style="4" customWidth="1"/>
    <col min="5641" max="5641" width="15.28515625" style="4" customWidth="1"/>
    <col min="5642" max="5642" width="13" style="4" customWidth="1"/>
    <col min="5643" max="5643" width="2.140625" style="4" customWidth="1"/>
    <col min="5644" max="5644" width="5.140625" style="4" customWidth="1"/>
    <col min="5645" max="5645" width="6.42578125" style="4" customWidth="1"/>
    <col min="5646" max="5880" width="9.140625" style="4"/>
    <col min="5881" max="5881" width="4.42578125" style="4" customWidth="1"/>
    <col min="5882" max="5882" width="9" style="4" customWidth="1"/>
    <col min="5883" max="5883" width="6" style="4" bestFit="1" customWidth="1"/>
    <col min="5884" max="5884" width="10" style="4" bestFit="1" customWidth="1"/>
    <col min="5885" max="5885" width="7.5703125" style="4" customWidth="1"/>
    <col min="5886" max="5886" width="9.7109375" style="4" customWidth="1"/>
    <col min="5887" max="5887" width="6.7109375" style="4" customWidth="1"/>
    <col min="5888" max="5889" width="8.5703125" style="4" bestFit="1" customWidth="1"/>
    <col min="5890" max="5890" width="7.85546875" style="4" customWidth="1"/>
    <col min="5891" max="5894" width="6.42578125" style="4" customWidth="1"/>
    <col min="5895" max="5895" width="6.85546875" style="4" customWidth="1"/>
    <col min="5896" max="5896" width="7.5703125" style="4" customWidth="1"/>
    <col min="5897" max="5897" width="15.28515625" style="4" customWidth="1"/>
    <col min="5898" max="5898" width="13" style="4" customWidth="1"/>
    <col min="5899" max="5899" width="2.140625" style="4" customWidth="1"/>
    <col min="5900" max="5900" width="5.140625" style="4" customWidth="1"/>
    <col min="5901" max="5901" width="6.42578125" style="4" customWidth="1"/>
    <col min="5902" max="6136" width="9.140625" style="4"/>
    <col min="6137" max="6137" width="4.42578125" style="4" customWidth="1"/>
    <col min="6138" max="6138" width="9" style="4" customWidth="1"/>
    <col min="6139" max="6139" width="6" style="4" bestFit="1" customWidth="1"/>
    <col min="6140" max="6140" width="10" style="4" bestFit="1" customWidth="1"/>
    <col min="6141" max="6141" width="7.5703125" style="4" customWidth="1"/>
    <col min="6142" max="6142" width="9.7109375" style="4" customWidth="1"/>
    <col min="6143" max="6143" width="6.7109375" style="4" customWidth="1"/>
    <col min="6144" max="6145" width="8.5703125" style="4" bestFit="1" customWidth="1"/>
    <col min="6146" max="6146" width="7.85546875" style="4" customWidth="1"/>
    <col min="6147" max="6150" width="6.42578125" style="4" customWidth="1"/>
    <col min="6151" max="6151" width="6.85546875" style="4" customWidth="1"/>
    <col min="6152" max="6152" width="7.5703125" style="4" customWidth="1"/>
    <col min="6153" max="6153" width="15.28515625" style="4" customWidth="1"/>
    <col min="6154" max="6154" width="13" style="4" customWidth="1"/>
    <col min="6155" max="6155" width="2.140625" style="4" customWidth="1"/>
    <col min="6156" max="6156" width="5.140625" style="4" customWidth="1"/>
    <col min="6157" max="6157" width="6.42578125" style="4" customWidth="1"/>
    <col min="6158" max="6392" width="9.140625" style="4"/>
    <col min="6393" max="6393" width="4.42578125" style="4" customWidth="1"/>
    <col min="6394" max="6394" width="9" style="4" customWidth="1"/>
    <col min="6395" max="6395" width="6" style="4" bestFit="1" customWidth="1"/>
    <col min="6396" max="6396" width="10" style="4" bestFit="1" customWidth="1"/>
    <col min="6397" max="6397" width="7.5703125" style="4" customWidth="1"/>
    <col min="6398" max="6398" width="9.7109375" style="4" customWidth="1"/>
    <col min="6399" max="6399" width="6.7109375" style="4" customWidth="1"/>
    <col min="6400" max="6401" width="8.5703125" style="4" bestFit="1" customWidth="1"/>
    <col min="6402" max="6402" width="7.85546875" style="4" customWidth="1"/>
    <col min="6403" max="6406" width="6.42578125" style="4" customWidth="1"/>
    <col min="6407" max="6407" width="6.85546875" style="4" customWidth="1"/>
    <col min="6408" max="6408" width="7.5703125" style="4" customWidth="1"/>
    <col min="6409" max="6409" width="15.28515625" style="4" customWidth="1"/>
    <col min="6410" max="6410" width="13" style="4" customWidth="1"/>
    <col min="6411" max="6411" width="2.140625" style="4" customWidth="1"/>
    <col min="6412" max="6412" width="5.140625" style="4" customWidth="1"/>
    <col min="6413" max="6413" width="6.42578125" style="4" customWidth="1"/>
    <col min="6414" max="6648" width="9.140625" style="4"/>
    <col min="6649" max="6649" width="4.42578125" style="4" customWidth="1"/>
    <col min="6650" max="6650" width="9" style="4" customWidth="1"/>
    <col min="6651" max="6651" width="6" style="4" bestFit="1" customWidth="1"/>
    <col min="6652" max="6652" width="10" style="4" bestFit="1" customWidth="1"/>
    <col min="6653" max="6653" width="7.5703125" style="4" customWidth="1"/>
    <col min="6654" max="6654" width="9.7109375" style="4" customWidth="1"/>
    <col min="6655" max="6655" width="6.7109375" style="4" customWidth="1"/>
    <col min="6656" max="6657" width="8.5703125" style="4" bestFit="1" customWidth="1"/>
    <col min="6658" max="6658" width="7.85546875" style="4" customWidth="1"/>
    <col min="6659" max="6662" width="6.42578125" style="4" customWidth="1"/>
    <col min="6663" max="6663" width="6.85546875" style="4" customWidth="1"/>
    <col min="6664" max="6664" width="7.5703125" style="4" customWidth="1"/>
    <col min="6665" max="6665" width="15.28515625" style="4" customWidth="1"/>
    <col min="6666" max="6666" width="13" style="4" customWidth="1"/>
    <col min="6667" max="6667" width="2.140625" style="4" customWidth="1"/>
    <col min="6668" max="6668" width="5.140625" style="4" customWidth="1"/>
    <col min="6669" max="6669" width="6.42578125" style="4" customWidth="1"/>
    <col min="6670" max="6904" width="9.140625" style="4"/>
    <col min="6905" max="6905" width="4.42578125" style="4" customWidth="1"/>
    <col min="6906" max="6906" width="9" style="4" customWidth="1"/>
    <col min="6907" max="6907" width="6" style="4" bestFit="1" customWidth="1"/>
    <col min="6908" max="6908" width="10" style="4" bestFit="1" customWidth="1"/>
    <col min="6909" max="6909" width="7.5703125" style="4" customWidth="1"/>
    <col min="6910" max="6910" width="9.7109375" style="4" customWidth="1"/>
    <col min="6911" max="6911" width="6.7109375" style="4" customWidth="1"/>
    <col min="6912" max="6913" width="8.5703125" style="4" bestFit="1" customWidth="1"/>
    <col min="6914" max="6914" width="7.85546875" style="4" customWidth="1"/>
    <col min="6915" max="6918" width="6.42578125" style="4" customWidth="1"/>
    <col min="6919" max="6919" width="6.85546875" style="4" customWidth="1"/>
    <col min="6920" max="6920" width="7.5703125" style="4" customWidth="1"/>
    <col min="6921" max="6921" width="15.28515625" style="4" customWidth="1"/>
    <col min="6922" max="6922" width="13" style="4" customWidth="1"/>
    <col min="6923" max="6923" width="2.140625" style="4" customWidth="1"/>
    <col min="6924" max="6924" width="5.140625" style="4" customWidth="1"/>
    <col min="6925" max="6925" width="6.42578125" style="4" customWidth="1"/>
    <col min="6926" max="7160" width="9.140625" style="4"/>
    <col min="7161" max="7161" width="4.42578125" style="4" customWidth="1"/>
    <col min="7162" max="7162" width="9" style="4" customWidth="1"/>
    <col min="7163" max="7163" width="6" style="4" bestFit="1" customWidth="1"/>
    <col min="7164" max="7164" width="10" style="4" bestFit="1" customWidth="1"/>
    <col min="7165" max="7165" width="7.5703125" style="4" customWidth="1"/>
    <col min="7166" max="7166" width="9.7109375" style="4" customWidth="1"/>
    <col min="7167" max="7167" width="6.7109375" style="4" customWidth="1"/>
    <col min="7168" max="7169" width="8.5703125" style="4" bestFit="1" customWidth="1"/>
    <col min="7170" max="7170" width="7.85546875" style="4" customWidth="1"/>
    <col min="7171" max="7174" width="6.42578125" style="4" customWidth="1"/>
    <col min="7175" max="7175" width="6.85546875" style="4" customWidth="1"/>
    <col min="7176" max="7176" width="7.5703125" style="4" customWidth="1"/>
    <col min="7177" max="7177" width="15.28515625" style="4" customWidth="1"/>
    <col min="7178" max="7178" width="13" style="4" customWidth="1"/>
    <col min="7179" max="7179" width="2.140625" style="4" customWidth="1"/>
    <col min="7180" max="7180" width="5.140625" style="4" customWidth="1"/>
    <col min="7181" max="7181" width="6.42578125" style="4" customWidth="1"/>
    <col min="7182" max="7416" width="9.140625" style="4"/>
    <col min="7417" max="7417" width="4.42578125" style="4" customWidth="1"/>
    <col min="7418" max="7418" width="9" style="4" customWidth="1"/>
    <col min="7419" max="7419" width="6" style="4" bestFit="1" customWidth="1"/>
    <col min="7420" max="7420" width="10" style="4" bestFit="1" customWidth="1"/>
    <col min="7421" max="7421" width="7.5703125" style="4" customWidth="1"/>
    <col min="7422" max="7422" width="9.7109375" style="4" customWidth="1"/>
    <col min="7423" max="7423" width="6.7109375" style="4" customWidth="1"/>
    <col min="7424" max="7425" width="8.5703125" style="4" bestFit="1" customWidth="1"/>
    <col min="7426" max="7426" width="7.85546875" style="4" customWidth="1"/>
    <col min="7427" max="7430" width="6.42578125" style="4" customWidth="1"/>
    <col min="7431" max="7431" width="6.85546875" style="4" customWidth="1"/>
    <col min="7432" max="7432" width="7.5703125" style="4" customWidth="1"/>
    <col min="7433" max="7433" width="15.28515625" style="4" customWidth="1"/>
    <col min="7434" max="7434" width="13" style="4" customWidth="1"/>
    <col min="7435" max="7435" width="2.140625" style="4" customWidth="1"/>
    <col min="7436" max="7436" width="5.140625" style="4" customWidth="1"/>
    <col min="7437" max="7437" width="6.42578125" style="4" customWidth="1"/>
    <col min="7438" max="7672" width="9.140625" style="4"/>
    <col min="7673" max="7673" width="4.42578125" style="4" customWidth="1"/>
    <col min="7674" max="7674" width="9" style="4" customWidth="1"/>
    <col min="7675" max="7675" width="6" style="4" bestFit="1" customWidth="1"/>
    <col min="7676" max="7676" width="10" style="4" bestFit="1" customWidth="1"/>
    <col min="7677" max="7677" width="7.5703125" style="4" customWidth="1"/>
    <col min="7678" max="7678" width="9.7109375" style="4" customWidth="1"/>
    <col min="7679" max="7679" width="6.7109375" style="4" customWidth="1"/>
    <col min="7680" max="7681" width="8.5703125" style="4" bestFit="1" customWidth="1"/>
    <col min="7682" max="7682" width="7.85546875" style="4" customWidth="1"/>
    <col min="7683" max="7686" width="6.42578125" style="4" customWidth="1"/>
    <col min="7687" max="7687" width="6.85546875" style="4" customWidth="1"/>
    <col min="7688" max="7688" width="7.5703125" style="4" customWidth="1"/>
    <col min="7689" max="7689" width="15.28515625" style="4" customWidth="1"/>
    <col min="7690" max="7690" width="13" style="4" customWidth="1"/>
    <col min="7691" max="7691" width="2.140625" style="4" customWidth="1"/>
    <col min="7692" max="7692" width="5.140625" style="4" customWidth="1"/>
    <col min="7693" max="7693" width="6.42578125" style="4" customWidth="1"/>
    <col min="7694" max="7928" width="9.140625" style="4"/>
    <col min="7929" max="7929" width="4.42578125" style="4" customWidth="1"/>
    <col min="7930" max="7930" width="9" style="4" customWidth="1"/>
    <col min="7931" max="7931" width="6" style="4" bestFit="1" customWidth="1"/>
    <col min="7932" max="7932" width="10" style="4" bestFit="1" customWidth="1"/>
    <col min="7933" max="7933" width="7.5703125" style="4" customWidth="1"/>
    <col min="7934" max="7934" width="9.7109375" style="4" customWidth="1"/>
    <col min="7935" max="7935" width="6.7109375" style="4" customWidth="1"/>
    <col min="7936" max="7937" width="8.5703125" style="4" bestFit="1" customWidth="1"/>
    <col min="7938" max="7938" width="7.85546875" style="4" customWidth="1"/>
    <col min="7939" max="7942" width="6.42578125" style="4" customWidth="1"/>
    <col min="7943" max="7943" width="6.85546875" style="4" customWidth="1"/>
    <col min="7944" max="7944" width="7.5703125" style="4" customWidth="1"/>
    <col min="7945" max="7945" width="15.28515625" style="4" customWidth="1"/>
    <col min="7946" max="7946" width="13" style="4" customWidth="1"/>
    <col min="7947" max="7947" width="2.140625" style="4" customWidth="1"/>
    <col min="7948" max="7948" width="5.140625" style="4" customWidth="1"/>
    <col min="7949" max="7949" width="6.42578125" style="4" customWidth="1"/>
    <col min="7950" max="8184" width="9.140625" style="4"/>
    <col min="8185" max="8185" width="4.42578125" style="4" customWidth="1"/>
    <col min="8186" max="8186" width="9" style="4" customWidth="1"/>
    <col min="8187" max="8187" width="6" style="4" bestFit="1" customWidth="1"/>
    <col min="8188" max="8188" width="10" style="4" bestFit="1" customWidth="1"/>
    <col min="8189" max="8189" width="7.5703125" style="4" customWidth="1"/>
    <col min="8190" max="8190" width="9.7109375" style="4" customWidth="1"/>
    <col min="8191" max="8191" width="6.7109375" style="4" customWidth="1"/>
    <col min="8192" max="8193" width="8.5703125" style="4" bestFit="1" customWidth="1"/>
    <col min="8194" max="8194" width="7.85546875" style="4" customWidth="1"/>
    <col min="8195" max="8198" width="6.42578125" style="4" customWidth="1"/>
    <col min="8199" max="8199" width="6.85546875" style="4" customWidth="1"/>
    <col min="8200" max="8200" width="7.5703125" style="4" customWidth="1"/>
    <col min="8201" max="8201" width="15.28515625" style="4" customWidth="1"/>
    <col min="8202" max="8202" width="13" style="4" customWidth="1"/>
    <col min="8203" max="8203" width="2.140625" style="4" customWidth="1"/>
    <col min="8204" max="8204" width="5.140625" style="4" customWidth="1"/>
    <col min="8205" max="8205" width="6.42578125" style="4" customWidth="1"/>
    <col min="8206" max="8440" width="9.140625" style="4"/>
    <col min="8441" max="8441" width="4.42578125" style="4" customWidth="1"/>
    <col min="8442" max="8442" width="9" style="4" customWidth="1"/>
    <col min="8443" max="8443" width="6" style="4" bestFit="1" customWidth="1"/>
    <col min="8444" max="8444" width="10" style="4" bestFit="1" customWidth="1"/>
    <col min="8445" max="8445" width="7.5703125" style="4" customWidth="1"/>
    <col min="8446" max="8446" width="9.7109375" style="4" customWidth="1"/>
    <col min="8447" max="8447" width="6.7109375" style="4" customWidth="1"/>
    <col min="8448" max="8449" width="8.5703125" style="4" bestFit="1" customWidth="1"/>
    <col min="8450" max="8450" width="7.85546875" style="4" customWidth="1"/>
    <col min="8451" max="8454" width="6.42578125" style="4" customWidth="1"/>
    <col min="8455" max="8455" width="6.85546875" style="4" customWidth="1"/>
    <col min="8456" max="8456" width="7.5703125" style="4" customWidth="1"/>
    <col min="8457" max="8457" width="15.28515625" style="4" customWidth="1"/>
    <col min="8458" max="8458" width="13" style="4" customWidth="1"/>
    <col min="8459" max="8459" width="2.140625" style="4" customWidth="1"/>
    <col min="8460" max="8460" width="5.140625" style="4" customWidth="1"/>
    <col min="8461" max="8461" width="6.42578125" style="4" customWidth="1"/>
    <col min="8462" max="8696" width="9.140625" style="4"/>
    <col min="8697" max="8697" width="4.42578125" style="4" customWidth="1"/>
    <col min="8698" max="8698" width="9" style="4" customWidth="1"/>
    <col min="8699" max="8699" width="6" style="4" bestFit="1" customWidth="1"/>
    <col min="8700" max="8700" width="10" style="4" bestFit="1" customWidth="1"/>
    <col min="8701" max="8701" width="7.5703125" style="4" customWidth="1"/>
    <col min="8702" max="8702" width="9.7109375" style="4" customWidth="1"/>
    <col min="8703" max="8703" width="6.7109375" style="4" customWidth="1"/>
    <col min="8704" max="8705" width="8.5703125" style="4" bestFit="1" customWidth="1"/>
    <col min="8706" max="8706" width="7.85546875" style="4" customWidth="1"/>
    <col min="8707" max="8710" width="6.42578125" style="4" customWidth="1"/>
    <col min="8711" max="8711" width="6.85546875" style="4" customWidth="1"/>
    <col min="8712" max="8712" width="7.5703125" style="4" customWidth="1"/>
    <col min="8713" max="8713" width="15.28515625" style="4" customWidth="1"/>
    <col min="8714" max="8714" width="13" style="4" customWidth="1"/>
    <col min="8715" max="8715" width="2.140625" style="4" customWidth="1"/>
    <col min="8716" max="8716" width="5.140625" style="4" customWidth="1"/>
    <col min="8717" max="8717" width="6.42578125" style="4" customWidth="1"/>
    <col min="8718" max="8952" width="9.140625" style="4"/>
    <col min="8953" max="8953" width="4.42578125" style="4" customWidth="1"/>
    <col min="8954" max="8954" width="9" style="4" customWidth="1"/>
    <col min="8955" max="8955" width="6" style="4" bestFit="1" customWidth="1"/>
    <col min="8956" max="8956" width="10" style="4" bestFit="1" customWidth="1"/>
    <col min="8957" max="8957" width="7.5703125" style="4" customWidth="1"/>
    <col min="8958" max="8958" width="9.7109375" style="4" customWidth="1"/>
    <col min="8959" max="8959" width="6.7109375" style="4" customWidth="1"/>
    <col min="8960" max="8961" width="8.5703125" style="4" bestFit="1" customWidth="1"/>
    <col min="8962" max="8962" width="7.85546875" style="4" customWidth="1"/>
    <col min="8963" max="8966" width="6.42578125" style="4" customWidth="1"/>
    <col min="8967" max="8967" width="6.85546875" style="4" customWidth="1"/>
    <col min="8968" max="8968" width="7.5703125" style="4" customWidth="1"/>
    <col min="8969" max="8969" width="15.28515625" style="4" customWidth="1"/>
    <col min="8970" max="8970" width="13" style="4" customWidth="1"/>
    <col min="8971" max="8971" width="2.140625" style="4" customWidth="1"/>
    <col min="8972" max="8972" width="5.140625" style="4" customWidth="1"/>
    <col min="8973" max="8973" width="6.42578125" style="4" customWidth="1"/>
    <col min="8974" max="9208" width="9.140625" style="4"/>
    <col min="9209" max="9209" width="4.42578125" style="4" customWidth="1"/>
    <col min="9210" max="9210" width="9" style="4" customWidth="1"/>
    <col min="9211" max="9211" width="6" style="4" bestFit="1" customWidth="1"/>
    <col min="9212" max="9212" width="10" style="4" bestFit="1" customWidth="1"/>
    <col min="9213" max="9213" width="7.5703125" style="4" customWidth="1"/>
    <col min="9214" max="9214" width="9.7109375" style="4" customWidth="1"/>
    <col min="9215" max="9215" width="6.7109375" style="4" customWidth="1"/>
    <col min="9216" max="9217" width="8.5703125" style="4" bestFit="1" customWidth="1"/>
    <col min="9218" max="9218" width="7.85546875" style="4" customWidth="1"/>
    <col min="9219" max="9222" width="6.42578125" style="4" customWidth="1"/>
    <col min="9223" max="9223" width="6.85546875" style="4" customWidth="1"/>
    <col min="9224" max="9224" width="7.5703125" style="4" customWidth="1"/>
    <col min="9225" max="9225" width="15.28515625" style="4" customWidth="1"/>
    <col min="9226" max="9226" width="13" style="4" customWidth="1"/>
    <col min="9227" max="9227" width="2.140625" style="4" customWidth="1"/>
    <col min="9228" max="9228" width="5.140625" style="4" customWidth="1"/>
    <col min="9229" max="9229" width="6.42578125" style="4" customWidth="1"/>
    <col min="9230" max="9464" width="9.140625" style="4"/>
    <col min="9465" max="9465" width="4.42578125" style="4" customWidth="1"/>
    <col min="9466" max="9466" width="9" style="4" customWidth="1"/>
    <col min="9467" max="9467" width="6" style="4" bestFit="1" customWidth="1"/>
    <col min="9468" max="9468" width="10" style="4" bestFit="1" customWidth="1"/>
    <col min="9469" max="9469" width="7.5703125" style="4" customWidth="1"/>
    <col min="9470" max="9470" width="9.7109375" style="4" customWidth="1"/>
    <col min="9471" max="9471" width="6.7109375" style="4" customWidth="1"/>
    <col min="9472" max="9473" width="8.5703125" style="4" bestFit="1" customWidth="1"/>
    <col min="9474" max="9474" width="7.85546875" style="4" customWidth="1"/>
    <col min="9475" max="9478" width="6.42578125" style="4" customWidth="1"/>
    <col min="9479" max="9479" width="6.85546875" style="4" customWidth="1"/>
    <col min="9480" max="9480" width="7.5703125" style="4" customWidth="1"/>
    <col min="9481" max="9481" width="15.28515625" style="4" customWidth="1"/>
    <col min="9482" max="9482" width="13" style="4" customWidth="1"/>
    <col min="9483" max="9483" width="2.140625" style="4" customWidth="1"/>
    <col min="9484" max="9484" width="5.140625" style="4" customWidth="1"/>
    <col min="9485" max="9485" width="6.42578125" style="4" customWidth="1"/>
    <col min="9486" max="9720" width="9.140625" style="4"/>
    <col min="9721" max="9721" width="4.42578125" style="4" customWidth="1"/>
    <col min="9722" max="9722" width="9" style="4" customWidth="1"/>
    <col min="9723" max="9723" width="6" style="4" bestFit="1" customWidth="1"/>
    <col min="9724" max="9724" width="10" style="4" bestFit="1" customWidth="1"/>
    <col min="9725" max="9725" width="7.5703125" style="4" customWidth="1"/>
    <col min="9726" max="9726" width="9.7109375" style="4" customWidth="1"/>
    <col min="9727" max="9727" width="6.7109375" style="4" customWidth="1"/>
    <col min="9728" max="9729" width="8.5703125" style="4" bestFit="1" customWidth="1"/>
    <col min="9730" max="9730" width="7.85546875" style="4" customWidth="1"/>
    <col min="9731" max="9734" width="6.42578125" style="4" customWidth="1"/>
    <col min="9735" max="9735" width="6.85546875" style="4" customWidth="1"/>
    <col min="9736" max="9736" width="7.5703125" style="4" customWidth="1"/>
    <col min="9737" max="9737" width="15.28515625" style="4" customWidth="1"/>
    <col min="9738" max="9738" width="13" style="4" customWidth="1"/>
    <col min="9739" max="9739" width="2.140625" style="4" customWidth="1"/>
    <col min="9740" max="9740" width="5.140625" style="4" customWidth="1"/>
    <col min="9741" max="9741" width="6.42578125" style="4" customWidth="1"/>
    <col min="9742" max="9976" width="9.140625" style="4"/>
    <col min="9977" max="9977" width="4.42578125" style="4" customWidth="1"/>
    <col min="9978" max="9978" width="9" style="4" customWidth="1"/>
    <col min="9979" max="9979" width="6" style="4" bestFit="1" customWidth="1"/>
    <col min="9980" max="9980" width="10" style="4" bestFit="1" customWidth="1"/>
    <col min="9981" max="9981" width="7.5703125" style="4" customWidth="1"/>
    <col min="9982" max="9982" width="9.7109375" style="4" customWidth="1"/>
    <col min="9983" max="9983" width="6.7109375" style="4" customWidth="1"/>
    <col min="9984" max="9985" width="8.5703125" style="4" bestFit="1" customWidth="1"/>
    <col min="9986" max="9986" width="7.85546875" style="4" customWidth="1"/>
    <col min="9987" max="9990" width="6.42578125" style="4" customWidth="1"/>
    <col min="9991" max="9991" width="6.85546875" style="4" customWidth="1"/>
    <col min="9992" max="9992" width="7.5703125" style="4" customWidth="1"/>
    <col min="9993" max="9993" width="15.28515625" style="4" customWidth="1"/>
    <col min="9994" max="9994" width="13" style="4" customWidth="1"/>
    <col min="9995" max="9995" width="2.140625" style="4" customWidth="1"/>
    <col min="9996" max="9996" width="5.140625" style="4" customWidth="1"/>
    <col min="9997" max="9997" width="6.42578125" style="4" customWidth="1"/>
    <col min="9998" max="10232" width="9.140625" style="4"/>
    <col min="10233" max="10233" width="4.42578125" style="4" customWidth="1"/>
    <col min="10234" max="10234" width="9" style="4" customWidth="1"/>
    <col min="10235" max="10235" width="6" style="4" bestFit="1" customWidth="1"/>
    <col min="10236" max="10236" width="10" style="4" bestFit="1" customWidth="1"/>
    <col min="10237" max="10237" width="7.5703125" style="4" customWidth="1"/>
    <col min="10238" max="10238" width="9.7109375" style="4" customWidth="1"/>
    <col min="10239" max="10239" width="6.7109375" style="4" customWidth="1"/>
    <col min="10240" max="10241" width="8.5703125" style="4" bestFit="1" customWidth="1"/>
    <col min="10242" max="10242" width="7.85546875" style="4" customWidth="1"/>
    <col min="10243" max="10246" width="6.42578125" style="4" customWidth="1"/>
    <col min="10247" max="10247" width="6.85546875" style="4" customWidth="1"/>
    <col min="10248" max="10248" width="7.5703125" style="4" customWidth="1"/>
    <col min="10249" max="10249" width="15.28515625" style="4" customWidth="1"/>
    <col min="10250" max="10250" width="13" style="4" customWidth="1"/>
    <col min="10251" max="10251" width="2.140625" style="4" customWidth="1"/>
    <col min="10252" max="10252" width="5.140625" style="4" customWidth="1"/>
    <col min="10253" max="10253" width="6.42578125" style="4" customWidth="1"/>
    <col min="10254" max="10488" width="9.140625" style="4"/>
    <col min="10489" max="10489" width="4.42578125" style="4" customWidth="1"/>
    <col min="10490" max="10490" width="9" style="4" customWidth="1"/>
    <col min="10491" max="10491" width="6" style="4" bestFit="1" customWidth="1"/>
    <col min="10492" max="10492" width="10" style="4" bestFit="1" customWidth="1"/>
    <col min="10493" max="10493" width="7.5703125" style="4" customWidth="1"/>
    <col min="10494" max="10494" width="9.7109375" style="4" customWidth="1"/>
    <col min="10495" max="10495" width="6.7109375" style="4" customWidth="1"/>
    <col min="10496" max="10497" width="8.5703125" style="4" bestFit="1" customWidth="1"/>
    <col min="10498" max="10498" width="7.85546875" style="4" customWidth="1"/>
    <col min="10499" max="10502" width="6.42578125" style="4" customWidth="1"/>
    <col min="10503" max="10503" width="6.85546875" style="4" customWidth="1"/>
    <col min="10504" max="10504" width="7.5703125" style="4" customWidth="1"/>
    <col min="10505" max="10505" width="15.28515625" style="4" customWidth="1"/>
    <col min="10506" max="10506" width="13" style="4" customWidth="1"/>
    <col min="10507" max="10507" width="2.140625" style="4" customWidth="1"/>
    <col min="10508" max="10508" width="5.140625" style="4" customWidth="1"/>
    <col min="10509" max="10509" width="6.42578125" style="4" customWidth="1"/>
    <col min="10510" max="10744" width="9.140625" style="4"/>
    <col min="10745" max="10745" width="4.42578125" style="4" customWidth="1"/>
    <col min="10746" max="10746" width="9" style="4" customWidth="1"/>
    <col min="10747" max="10747" width="6" style="4" bestFit="1" customWidth="1"/>
    <col min="10748" max="10748" width="10" style="4" bestFit="1" customWidth="1"/>
    <col min="10749" max="10749" width="7.5703125" style="4" customWidth="1"/>
    <col min="10750" max="10750" width="9.7109375" style="4" customWidth="1"/>
    <col min="10751" max="10751" width="6.7109375" style="4" customWidth="1"/>
    <col min="10752" max="10753" width="8.5703125" style="4" bestFit="1" customWidth="1"/>
    <col min="10754" max="10754" width="7.85546875" style="4" customWidth="1"/>
    <col min="10755" max="10758" width="6.42578125" style="4" customWidth="1"/>
    <col min="10759" max="10759" width="6.85546875" style="4" customWidth="1"/>
    <col min="10760" max="10760" width="7.5703125" style="4" customWidth="1"/>
    <col min="10761" max="10761" width="15.28515625" style="4" customWidth="1"/>
    <col min="10762" max="10762" width="13" style="4" customWidth="1"/>
    <col min="10763" max="10763" width="2.140625" style="4" customWidth="1"/>
    <col min="10764" max="10764" width="5.140625" style="4" customWidth="1"/>
    <col min="10765" max="10765" width="6.42578125" style="4" customWidth="1"/>
    <col min="10766" max="11000" width="9.140625" style="4"/>
    <col min="11001" max="11001" width="4.42578125" style="4" customWidth="1"/>
    <col min="11002" max="11002" width="9" style="4" customWidth="1"/>
    <col min="11003" max="11003" width="6" style="4" bestFit="1" customWidth="1"/>
    <col min="11004" max="11004" width="10" style="4" bestFit="1" customWidth="1"/>
    <col min="11005" max="11005" width="7.5703125" style="4" customWidth="1"/>
    <col min="11006" max="11006" width="9.7109375" style="4" customWidth="1"/>
    <col min="11007" max="11007" width="6.7109375" style="4" customWidth="1"/>
    <col min="11008" max="11009" width="8.5703125" style="4" bestFit="1" customWidth="1"/>
    <col min="11010" max="11010" width="7.85546875" style="4" customWidth="1"/>
    <col min="11011" max="11014" width="6.42578125" style="4" customWidth="1"/>
    <col min="11015" max="11015" width="6.85546875" style="4" customWidth="1"/>
    <col min="11016" max="11016" width="7.5703125" style="4" customWidth="1"/>
    <col min="11017" max="11017" width="15.28515625" style="4" customWidth="1"/>
    <col min="11018" max="11018" width="13" style="4" customWidth="1"/>
    <col min="11019" max="11019" width="2.140625" style="4" customWidth="1"/>
    <col min="11020" max="11020" width="5.140625" style="4" customWidth="1"/>
    <col min="11021" max="11021" width="6.42578125" style="4" customWidth="1"/>
    <col min="11022" max="11256" width="9.140625" style="4"/>
    <col min="11257" max="11257" width="4.42578125" style="4" customWidth="1"/>
    <col min="11258" max="11258" width="9" style="4" customWidth="1"/>
    <col min="11259" max="11259" width="6" style="4" bestFit="1" customWidth="1"/>
    <col min="11260" max="11260" width="10" style="4" bestFit="1" customWidth="1"/>
    <col min="11261" max="11261" width="7.5703125" style="4" customWidth="1"/>
    <col min="11262" max="11262" width="9.7109375" style="4" customWidth="1"/>
    <col min="11263" max="11263" width="6.7109375" style="4" customWidth="1"/>
    <col min="11264" max="11265" width="8.5703125" style="4" bestFit="1" customWidth="1"/>
    <col min="11266" max="11266" width="7.85546875" style="4" customWidth="1"/>
    <col min="11267" max="11270" width="6.42578125" style="4" customWidth="1"/>
    <col min="11271" max="11271" width="6.85546875" style="4" customWidth="1"/>
    <col min="11272" max="11272" width="7.5703125" style="4" customWidth="1"/>
    <col min="11273" max="11273" width="15.28515625" style="4" customWidth="1"/>
    <col min="11274" max="11274" width="13" style="4" customWidth="1"/>
    <col min="11275" max="11275" width="2.140625" style="4" customWidth="1"/>
    <col min="11276" max="11276" width="5.140625" style="4" customWidth="1"/>
    <col min="11277" max="11277" width="6.42578125" style="4" customWidth="1"/>
    <col min="11278" max="11512" width="9.140625" style="4"/>
    <col min="11513" max="11513" width="4.42578125" style="4" customWidth="1"/>
    <col min="11514" max="11514" width="9" style="4" customWidth="1"/>
    <col min="11515" max="11515" width="6" style="4" bestFit="1" customWidth="1"/>
    <col min="11516" max="11516" width="10" style="4" bestFit="1" customWidth="1"/>
    <col min="11517" max="11517" width="7.5703125" style="4" customWidth="1"/>
    <col min="11518" max="11518" width="9.7109375" style="4" customWidth="1"/>
    <col min="11519" max="11519" width="6.7109375" style="4" customWidth="1"/>
    <col min="11520" max="11521" width="8.5703125" style="4" bestFit="1" customWidth="1"/>
    <col min="11522" max="11522" width="7.85546875" style="4" customWidth="1"/>
    <col min="11523" max="11526" width="6.42578125" style="4" customWidth="1"/>
    <col min="11527" max="11527" width="6.85546875" style="4" customWidth="1"/>
    <col min="11528" max="11528" width="7.5703125" style="4" customWidth="1"/>
    <col min="11529" max="11529" width="15.28515625" style="4" customWidth="1"/>
    <col min="11530" max="11530" width="13" style="4" customWidth="1"/>
    <col min="11531" max="11531" width="2.140625" style="4" customWidth="1"/>
    <col min="11532" max="11532" width="5.140625" style="4" customWidth="1"/>
    <col min="11533" max="11533" width="6.42578125" style="4" customWidth="1"/>
    <col min="11534" max="11768" width="9.140625" style="4"/>
    <col min="11769" max="11769" width="4.42578125" style="4" customWidth="1"/>
    <col min="11770" max="11770" width="9" style="4" customWidth="1"/>
    <col min="11771" max="11771" width="6" style="4" bestFit="1" customWidth="1"/>
    <col min="11772" max="11772" width="10" style="4" bestFit="1" customWidth="1"/>
    <col min="11773" max="11773" width="7.5703125" style="4" customWidth="1"/>
    <col min="11774" max="11774" width="9.7109375" style="4" customWidth="1"/>
    <col min="11775" max="11775" width="6.7109375" style="4" customWidth="1"/>
    <col min="11776" max="11777" width="8.5703125" style="4" bestFit="1" customWidth="1"/>
    <col min="11778" max="11778" width="7.85546875" style="4" customWidth="1"/>
    <col min="11779" max="11782" width="6.42578125" style="4" customWidth="1"/>
    <col min="11783" max="11783" width="6.85546875" style="4" customWidth="1"/>
    <col min="11784" max="11784" width="7.5703125" style="4" customWidth="1"/>
    <col min="11785" max="11785" width="15.28515625" style="4" customWidth="1"/>
    <col min="11786" max="11786" width="13" style="4" customWidth="1"/>
    <col min="11787" max="11787" width="2.140625" style="4" customWidth="1"/>
    <col min="11788" max="11788" width="5.140625" style="4" customWidth="1"/>
    <col min="11789" max="11789" width="6.42578125" style="4" customWidth="1"/>
    <col min="11790" max="12024" width="9.140625" style="4"/>
    <col min="12025" max="12025" width="4.42578125" style="4" customWidth="1"/>
    <col min="12026" max="12026" width="9" style="4" customWidth="1"/>
    <col min="12027" max="12027" width="6" style="4" bestFit="1" customWidth="1"/>
    <col min="12028" max="12028" width="10" style="4" bestFit="1" customWidth="1"/>
    <col min="12029" max="12029" width="7.5703125" style="4" customWidth="1"/>
    <col min="12030" max="12030" width="9.7109375" style="4" customWidth="1"/>
    <col min="12031" max="12031" width="6.7109375" style="4" customWidth="1"/>
    <col min="12032" max="12033" width="8.5703125" style="4" bestFit="1" customWidth="1"/>
    <col min="12034" max="12034" width="7.85546875" style="4" customWidth="1"/>
    <col min="12035" max="12038" width="6.42578125" style="4" customWidth="1"/>
    <col min="12039" max="12039" width="6.85546875" style="4" customWidth="1"/>
    <col min="12040" max="12040" width="7.5703125" style="4" customWidth="1"/>
    <col min="12041" max="12041" width="15.28515625" style="4" customWidth="1"/>
    <col min="12042" max="12042" width="13" style="4" customWidth="1"/>
    <col min="12043" max="12043" width="2.140625" style="4" customWidth="1"/>
    <col min="12044" max="12044" width="5.140625" style="4" customWidth="1"/>
    <col min="12045" max="12045" width="6.42578125" style="4" customWidth="1"/>
    <col min="12046" max="12280" width="9.140625" style="4"/>
    <col min="12281" max="12281" width="4.42578125" style="4" customWidth="1"/>
    <col min="12282" max="12282" width="9" style="4" customWidth="1"/>
    <col min="12283" max="12283" width="6" style="4" bestFit="1" customWidth="1"/>
    <col min="12284" max="12284" width="10" style="4" bestFit="1" customWidth="1"/>
    <col min="12285" max="12285" width="7.5703125" style="4" customWidth="1"/>
    <col min="12286" max="12286" width="9.7109375" style="4" customWidth="1"/>
    <col min="12287" max="12287" width="6.7109375" style="4" customWidth="1"/>
    <col min="12288" max="12289" width="8.5703125" style="4" bestFit="1" customWidth="1"/>
    <col min="12290" max="12290" width="7.85546875" style="4" customWidth="1"/>
    <col min="12291" max="12294" width="6.42578125" style="4" customWidth="1"/>
    <col min="12295" max="12295" width="6.85546875" style="4" customWidth="1"/>
    <col min="12296" max="12296" width="7.5703125" style="4" customWidth="1"/>
    <col min="12297" max="12297" width="15.28515625" style="4" customWidth="1"/>
    <col min="12298" max="12298" width="13" style="4" customWidth="1"/>
    <col min="12299" max="12299" width="2.140625" style="4" customWidth="1"/>
    <col min="12300" max="12300" width="5.140625" style="4" customWidth="1"/>
    <col min="12301" max="12301" width="6.42578125" style="4" customWidth="1"/>
    <col min="12302" max="12536" width="9.140625" style="4"/>
    <col min="12537" max="12537" width="4.42578125" style="4" customWidth="1"/>
    <col min="12538" max="12538" width="9" style="4" customWidth="1"/>
    <col min="12539" max="12539" width="6" style="4" bestFit="1" customWidth="1"/>
    <col min="12540" max="12540" width="10" style="4" bestFit="1" customWidth="1"/>
    <col min="12541" max="12541" width="7.5703125" style="4" customWidth="1"/>
    <col min="12542" max="12542" width="9.7109375" style="4" customWidth="1"/>
    <col min="12543" max="12543" width="6.7109375" style="4" customWidth="1"/>
    <col min="12544" max="12545" width="8.5703125" style="4" bestFit="1" customWidth="1"/>
    <col min="12546" max="12546" width="7.85546875" style="4" customWidth="1"/>
    <col min="12547" max="12550" width="6.42578125" style="4" customWidth="1"/>
    <col min="12551" max="12551" width="6.85546875" style="4" customWidth="1"/>
    <col min="12552" max="12552" width="7.5703125" style="4" customWidth="1"/>
    <col min="12553" max="12553" width="15.28515625" style="4" customWidth="1"/>
    <col min="12554" max="12554" width="13" style="4" customWidth="1"/>
    <col min="12555" max="12555" width="2.140625" style="4" customWidth="1"/>
    <col min="12556" max="12556" width="5.140625" style="4" customWidth="1"/>
    <col min="12557" max="12557" width="6.42578125" style="4" customWidth="1"/>
    <col min="12558" max="12792" width="9.140625" style="4"/>
    <col min="12793" max="12793" width="4.42578125" style="4" customWidth="1"/>
    <col min="12794" max="12794" width="9" style="4" customWidth="1"/>
    <col min="12795" max="12795" width="6" style="4" bestFit="1" customWidth="1"/>
    <col min="12796" max="12796" width="10" style="4" bestFit="1" customWidth="1"/>
    <col min="12797" max="12797" width="7.5703125" style="4" customWidth="1"/>
    <col min="12798" max="12798" width="9.7109375" style="4" customWidth="1"/>
    <col min="12799" max="12799" width="6.7109375" style="4" customWidth="1"/>
    <col min="12800" max="12801" width="8.5703125" style="4" bestFit="1" customWidth="1"/>
    <col min="12802" max="12802" width="7.85546875" style="4" customWidth="1"/>
    <col min="12803" max="12806" width="6.42578125" style="4" customWidth="1"/>
    <col min="12807" max="12807" width="6.85546875" style="4" customWidth="1"/>
    <col min="12808" max="12808" width="7.5703125" style="4" customWidth="1"/>
    <col min="12809" max="12809" width="15.28515625" style="4" customWidth="1"/>
    <col min="12810" max="12810" width="13" style="4" customWidth="1"/>
    <col min="12811" max="12811" width="2.140625" style="4" customWidth="1"/>
    <col min="12812" max="12812" width="5.140625" style="4" customWidth="1"/>
    <col min="12813" max="12813" width="6.42578125" style="4" customWidth="1"/>
    <col min="12814" max="13048" width="9.140625" style="4"/>
    <col min="13049" max="13049" width="4.42578125" style="4" customWidth="1"/>
    <col min="13050" max="13050" width="9" style="4" customWidth="1"/>
    <col min="13051" max="13051" width="6" style="4" bestFit="1" customWidth="1"/>
    <col min="13052" max="13052" width="10" style="4" bestFit="1" customWidth="1"/>
    <col min="13053" max="13053" width="7.5703125" style="4" customWidth="1"/>
    <col min="13054" max="13054" width="9.7109375" style="4" customWidth="1"/>
    <col min="13055" max="13055" width="6.7109375" style="4" customWidth="1"/>
    <col min="13056" max="13057" width="8.5703125" style="4" bestFit="1" customWidth="1"/>
    <col min="13058" max="13058" width="7.85546875" style="4" customWidth="1"/>
    <col min="13059" max="13062" width="6.42578125" style="4" customWidth="1"/>
    <col min="13063" max="13063" width="6.85546875" style="4" customWidth="1"/>
    <col min="13064" max="13064" width="7.5703125" style="4" customWidth="1"/>
    <col min="13065" max="13065" width="15.28515625" style="4" customWidth="1"/>
    <col min="13066" max="13066" width="13" style="4" customWidth="1"/>
    <col min="13067" max="13067" width="2.140625" style="4" customWidth="1"/>
    <col min="13068" max="13068" width="5.140625" style="4" customWidth="1"/>
    <col min="13069" max="13069" width="6.42578125" style="4" customWidth="1"/>
    <col min="13070" max="13304" width="9.140625" style="4"/>
    <col min="13305" max="13305" width="4.42578125" style="4" customWidth="1"/>
    <col min="13306" max="13306" width="9" style="4" customWidth="1"/>
    <col min="13307" max="13307" width="6" style="4" bestFit="1" customWidth="1"/>
    <col min="13308" max="13308" width="10" style="4" bestFit="1" customWidth="1"/>
    <col min="13309" max="13309" width="7.5703125" style="4" customWidth="1"/>
    <col min="13310" max="13310" width="9.7109375" style="4" customWidth="1"/>
    <col min="13311" max="13311" width="6.7109375" style="4" customWidth="1"/>
    <col min="13312" max="13313" width="8.5703125" style="4" bestFit="1" customWidth="1"/>
    <col min="13314" max="13314" width="7.85546875" style="4" customWidth="1"/>
    <col min="13315" max="13318" width="6.42578125" style="4" customWidth="1"/>
    <col min="13319" max="13319" width="6.85546875" style="4" customWidth="1"/>
    <col min="13320" max="13320" width="7.5703125" style="4" customWidth="1"/>
    <col min="13321" max="13321" width="15.28515625" style="4" customWidth="1"/>
    <col min="13322" max="13322" width="13" style="4" customWidth="1"/>
    <col min="13323" max="13323" width="2.140625" style="4" customWidth="1"/>
    <col min="13324" max="13324" width="5.140625" style="4" customWidth="1"/>
    <col min="13325" max="13325" width="6.42578125" style="4" customWidth="1"/>
    <col min="13326" max="13560" width="9.140625" style="4"/>
    <col min="13561" max="13561" width="4.42578125" style="4" customWidth="1"/>
    <col min="13562" max="13562" width="9" style="4" customWidth="1"/>
    <col min="13563" max="13563" width="6" style="4" bestFit="1" customWidth="1"/>
    <col min="13564" max="13564" width="10" style="4" bestFit="1" customWidth="1"/>
    <col min="13565" max="13565" width="7.5703125" style="4" customWidth="1"/>
    <col min="13566" max="13566" width="9.7109375" style="4" customWidth="1"/>
    <col min="13567" max="13567" width="6.7109375" style="4" customWidth="1"/>
    <col min="13568" max="13569" width="8.5703125" style="4" bestFit="1" customWidth="1"/>
    <col min="13570" max="13570" width="7.85546875" style="4" customWidth="1"/>
    <col min="13571" max="13574" width="6.42578125" style="4" customWidth="1"/>
    <col min="13575" max="13575" width="6.85546875" style="4" customWidth="1"/>
    <col min="13576" max="13576" width="7.5703125" style="4" customWidth="1"/>
    <col min="13577" max="13577" width="15.28515625" style="4" customWidth="1"/>
    <col min="13578" max="13578" width="13" style="4" customWidth="1"/>
    <col min="13579" max="13579" width="2.140625" style="4" customWidth="1"/>
    <col min="13580" max="13580" width="5.140625" style="4" customWidth="1"/>
    <col min="13581" max="13581" width="6.42578125" style="4" customWidth="1"/>
    <col min="13582" max="13816" width="9.140625" style="4"/>
    <col min="13817" max="13817" width="4.42578125" style="4" customWidth="1"/>
    <col min="13818" max="13818" width="9" style="4" customWidth="1"/>
    <col min="13819" max="13819" width="6" style="4" bestFit="1" customWidth="1"/>
    <col min="13820" max="13820" width="10" style="4" bestFit="1" customWidth="1"/>
    <col min="13821" max="13821" width="7.5703125" style="4" customWidth="1"/>
    <col min="13822" max="13822" width="9.7109375" style="4" customWidth="1"/>
    <col min="13823" max="13823" width="6.7109375" style="4" customWidth="1"/>
    <col min="13824" max="13825" width="8.5703125" style="4" bestFit="1" customWidth="1"/>
    <col min="13826" max="13826" width="7.85546875" style="4" customWidth="1"/>
    <col min="13827" max="13830" width="6.42578125" style="4" customWidth="1"/>
    <col min="13831" max="13831" width="6.85546875" style="4" customWidth="1"/>
    <col min="13832" max="13832" width="7.5703125" style="4" customWidth="1"/>
    <col min="13833" max="13833" width="15.28515625" style="4" customWidth="1"/>
    <col min="13834" max="13834" width="13" style="4" customWidth="1"/>
    <col min="13835" max="13835" width="2.140625" style="4" customWidth="1"/>
    <col min="13836" max="13836" width="5.140625" style="4" customWidth="1"/>
    <col min="13837" max="13837" width="6.42578125" style="4" customWidth="1"/>
    <col min="13838" max="14072" width="9.140625" style="4"/>
    <col min="14073" max="14073" width="4.42578125" style="4" customWidth="1"/>
    <col min="14074" max="14074" width="9" style="4" customWidth="1"/>
    <col min="14075" max="14075" width="6" style="4" bestFit="1" customWidth="1"/>
    <col min="14076" max="14076" width="10" style="4" bestFit="1" customWidth="1"/>
    <col min="14077" max="14077" width="7.5703125" style="4" customWidth="1"/>
    <col min="14078" max="14078" width="9.7109375" style="4" customWidth="1"/>
    <col min="14079" max="14079" width="6.7109375" style="4" customWidth="1"/>
    <col min="14080" max="14081" width="8.5703125" style="4" bestFit="1" customWidth="1"/>
    <col min="14082" max="14082" width="7.85546875" style="4" customWidth="1"/>
    <col min="14083" max="14086" width="6.42578125" style="4" customWidth="1"/>
    <col min="14087" max="14087" width="6.85546875" style="4" customWidth="1"/>
    <col min="14088" max="14088" width="7.5703125" style="4" customWidth="1"/>
    <col min="14089" max="14089" width="15.28515625" style="4" customWidth="1"/>
    <col min="14090" max="14090" width="13" style="4" customWidth="1"/>
    <col min="14091" max="14091" width="2.140625" style="4" customWidth="1"/>
    <col min="14092" max="14092" width="5.140625" style="4" customWidth="1"/>
    <col min="14093" max="14093" width="6.42578125" style="4" customWidth="1"/>
    <col min="14094" max="14328" width="9.140625" style="4"/>
    <col min="14329" max="14329" width="4.42578125" style="4" customWidth="1"/>
    <col min="14330" max="14330" width="9" style="4" customWidth="1"/>
    <col min="14331" max="14331" width="6" style="4" bestFit="1" customWidth="1"/>
    <col min="14332" max="14332" width="10" style="4" bestFit="1" customWidth="1"/>
    <col min="14333" max="14333" width="7.5703125" style="4" customWidth="1"/>
    <col min="14334" max="14334" width="9.7109375" style="4" customWidth="1"/>
    <col min="14335" max="14335" width="6.7109375" style="4" customWidth="1"/>
    <col min="14336" max="14337" width="8.5703125" style="4" bestFit="1" customWidth="1"/>
    <col min="14338" max="14338" width="7.85546875" style="4" customWidth="1"/>
    <col min="14339" max="14342" width="6.42578125" style="4" customWidth="1"/>
    <col min="14343" max="14343" width="6.85546875" style="4" customWidth="1"/>
    <col min="14344" max="14344" width="7.5703125" style="4" customWidth="1"/>
    <col min="14345" max="14345" width="15.28515625" style="4" customWidth="1"/>
    <col min="14346" max="14346" width="13" style="4" customWidth="1"/>
    <col min="14347" max="14347" width="2.140625" style="4" customWidth="1"/>
    <col min="14348" max="14348" width="5.140625" style="4" customWidth="1"/>
    <col min="14349" max="14349" width="6.42578125" style="4" customWidth="1"/>
    <col min="14350" max="14584" width="9.140625" style="4"/>
    <col min="14585" max="14585" width="4.42578125" style="4" customWidth="1"/>
    <col min="14586" max="14586" width="9" style="4" customWidth="1"/>
    <col min="14587" max="14587" width="6" style="4" bestFit="1" customWidth="1"/>
    <col min="14588" max="14588" width="10" style="4" bestFit="1" customWidth="1"/>
    <col min="14589" max="14589" width="7.5703125" style="4" customWidth="1"/>
    <col min="14590" max="14590" width="9.7109375" style="4" customWidth="1"/>
    <col min="14591" max="14591" width="6.7109375" style="4" customWidth="1"/>
    <col min="14592" max="14593" width="8.5703125" style="4" bestFit="1" customWidth="1"/>
    <col min="14594" max="14594" width="7.85546875" style="4" customWidth="1"/>
    <col min="14595" max="14598" width="6.42578125" style="4" customWidth="1"/>
    <col min="14599" max="14599" width="6.85546875" style="4" customWidth="1"/>
    <col min="14600" max="14600" width="7.5703125" style="4" customWidth="1"/>
    <col min="14601" max="14601" width="15.28515625" style="4" customWidth="1"/>
    <col min="14602" max="14602" width="13" style="4" customWidth="1"/>
    <col min="14603" max="14603" width="2.140625" style="4" customWidth="1"/>
    <col min="14604" max="14604" width="5.140625" style="4" customWidth="1"/>
    <col min="14605" max="14605" width="6.42578125" style="4" customWidth="1"/>
    <col min="14606" max="14840" width="9.140625" style="4"/>
    <col min="14841" max="14841" width="4.42578125" style="4" customWidth="1"/>
    <col min="14842" max="14842" width="9" style="4" customWidth="1"/>
    <col min="14843" max="14843" width="6" style="4" bestFit="1" customWidth="1"/>
    <col min="14844" max="14844" width="10" style="4" bestFit="1" customWidth="1"/>
    <col min="14845" max="14845" width="7.5703125" style="4" customWidth="1"/>
    <col min="14846" max="14846" width="9.7109375" style="4" customWidth="1"/>
    <col min="14847" max="14847" width="6.7109375" style="4" customWidth="1"/>
    <col min="14848" max="14849" width="8.5703125" style="4" bestFit="1" customWidth="1"/>
    <col min="14850" max="14850" width="7.85546875" style="4" customWidth="1"/>
    <col min="14851" max="14854" width="6.42578125" style="4" customWidth="1"/>
    <col min="14855" max="14855" width="6.85546875" style="4" customWidth="1"/>
    <col min="14856" max="14856" width="7.5703125" style="4" customWidth="1"/>
    <col min="14857" max="14857" width="15.28515625" style="4" customWidth="1"/>
    <col min="14858" max="14858" width="13" style="4" customWidth="1"/>
    <col min="14859" max="14859" width="2.140625" style="4" customWidth="1"/>
    <col min="14860" max="14860" width="5.140625" style="4" customWidth="1"/>
    <col min="14861" max="14861" width="6.42578125" style="4" customWidth="1"/>
    <col min="14862" max="15096" width="9.140625" style="4"/>
    <col min="15097" max="15097" width="4.42578125" style="4" customWidth="1"/>
    <col min="15098" max="15098" width="9" style="4" customWidth="1"/>
    <col min="15099" max="15099" width="6" style="4" bestFit="1" customWidth="1"/>
    <col min="15100" max="15100" width="10" style="4" bestFit="1" customWidth="1"/>
    <col min="15101" max="15101" width="7.5703125" style="4" customWidth="1"/>
    <col min="15102" max="15102" width="9.7109375" style="4" customWidth="1"/>
    <col min="15103" max="15103" width="6.7109375" style="4" customWidth="1"/>
    <col min="15104" max="15105" width="8.5703125" style="4" bestFit="1" customWidth="1"/>
    <col min="15106" max="15106" width="7.85546875" style="4" customWidth="1"/>
    <col min="15107" max="15110" width="6.42578125" style="4" customWidth="1"/>
    <col min="15111" max="15111" width="6.85546875" style="4" customWidth="1"/>
    <col min="15112" max="15112" width="7.5703125" style="4" customWidth="1"/>
    <col min="15113" max="15113" width="15.28515625" style="4" customWidth="1"/>
    <col min="15114" max="15114" width="13" style="4" customWidth="1"/>
    <col min="15115" max="15115" width="2.140625" style="4" customWidth="1"/>
    <col min="15116" max="15116" width="5.140625" style="4" customWidth="1"/>
    <col min="15117" max="15117" width="6.42578125" style="4" customWidth="1"/>
    <col min="15118" max="15352" width="9.140625" style="4"/>
    <col min="15353" max="15353" width="4.42578125" style="4" customWidth="1"/>
    <col min="15354" max="15354" width="9" style="4" customWidth="1"/>
    <col min="15355" max="15355" width="6" style="4" bestFit="1" customWidth="1"/>
    <col min="15356" max="15356" width="10" style="4" bestFit="1" customWidth="1"/>
    <col min="15357" max="15357" width="7.5703125" style="4" customWidth="1"/>
    <col min="15358" max="15358" width="9.7109375" style="4" customWidth="1"/>
    <col min="15359" max="15359" width="6.7109375" style="4" customWidth="1"/>
    <col min="15360" max="15361" width="8.5703125" style="4" bestFit="1" customWidth="1"/>
    <col min="15362" max="15362" width="7.85546875" style="4" customWidth="1"/>
    <col min="15363" max="15366" width="6.42578125" style="4" customWidth="1"/>
    <col min="15367" max="15367" width="6.85546875" style="4" customWidth="1"/>
    <col min="15368" max="15368" width="7.5703125" style="4" customWidth="1"/>
    <col min="15369" max="15369" width="15.28515625" style="4" customWidth="1"/>
    <col min="15370" max="15370" width="13" style="4" customWidth="1"/>
    <col min="15371" max="15371" width="2.140625" style="4" customWidth="1"/>
    <col min="15372" max="15372" width="5.140625" style="4" customWidth="1"/>
    <col min="15373" max="15373" width="6.42578125" style="4" customWidth="1"/>
    <col min="15374" max="15608" width="9.140625" style="4"/>
    <col min="15609" max="15609" width="4.42578125" style="4" customWidth="1"/>
    <col min="15610" max="15610" width="9" style="4" customWidth="1"/>
    <col min="15611" max="15611" width="6" style="4" bestFit="1" customWidth="1"/>
    <col min="15612" max="15612" width="10" style="4" bestFit="1" customWidth="1"/>
    <col min="15613" max="15613" width="7.5703125" style="4" customWidth="1"/>
    <col min="15614" max="15614" width="9.7109375" style="4" customWidth="1"/>
    <col min="15615" max="15615" width="6.7109375" style="4" customWidth="1"/>
    <col min="15616" max="15617" width="8.5703125" style="4" bestFit="1" customWidth="1"/>
    <col min="15618" max="15618" width="7.85546875" style="4" customWidth="1"/>
    <col min="15619" max="15622" width="6.42578125" style="4" customWidth="1"/>
    <col min="15623" max="15623" width="6.85546875" style="4" customWidth="1"/>
    <col min="15624" max="15624" width="7.5703125" style="4" customWidth="1"/>
    <col min="15625" max="15625" width="15.28515625" style="4" customWidth="1"/>
    <col min="15626" max="15626" width="13" style="4" customWidth="1"/>
    <col min="15627" max="15627" width="2.140625" style="4" customWidth="1"/>
    <col min="15628" max="15628" width="5.140625" style="4" customWidth="1"/>
    <col min="15629" max="15629" width="6.42578125" style="4" customWidth="1"/>
    <col min="15630" max="15864" width="9.140625" style="4"/>
    <col min="15865" max="15865" width="4.42578125" style="4" customWidth="1"/>
    <col min="15866" max="15866" width="9" style="4" customWidth="1"/>
    <col min="15867" max="15867" width="6" style="4" bestFit="1" customWidth="1"/>
    <col min="15868" max="15868" width="10" style="4" bestFit="1" customWidth="1"/>
    <col min="15869" max="15869" width="7.5703125" style="4" customWidth="1"/>
    <col min="15870" max="15870" width="9.7109375" style="4" customWidth="1"/>
    <col min="15871" max="15871" width="6.7109375" style="4" customWidth="1"/>
    <col min="15872" max="15873" width="8.5703125" style="4" bestFit="1" customWidth="1"/>
    <col min="15874" max="15874" width="7.85546875" style="4" customWidth="1"/>
    <col min="15875" max="15878" width="6.42578125" style="4" customWidth="1"/>
    <col min="15879" max="15879" width="6.85546875" style="4" customWidth="1"/>
    <col min="15880" max="15880" width="7.5703125" style="4" customWidth="1"/>
    <col min="15881" max="15881" width="15.28515625" style="4" customWidth="1"/>
    <col min="15882" max="15882" width="13" style="4" customWidth="1"/>
    <col min="15883" max="15883" width="2.140625" style="4" customWidth="1"/>
    <col min="15884" max="15884" width="5.140625" style="4" customWidth="1"/>
    <col min="15885" max="15885" width="6.42578125" style="4" customWidth="1"/>
    <col min="15886" max="16120" width="9.140625" style="4"/>
    <col min="16121" max="16121" width="4.42578125" style="4" customWidth="1"/>
    <col min="16122" max="16122" width="9" style="4" customWidth="1"/>
    <col min="16123" max="16123" width="6" style="4" bestFit="1" customWidth="1"/>
    <col min="16124" max="16124" width="10" style="4" bestFit="1" customWidth="1"/>
    <col min="16125" max="16125" width="7.5703125" style="4" customWidth="1"/>
    <col min="16126" max="16126" width="9.7109375" style="4" customWidth="1"/>
    <col min="16127" max="16127" width="6.7109375" style="4" customWidth="1"/>
    <col min="16128" max="16129" width="8.5703125" style="4" bestFit="1" customWidth="1"/>
    <col min="16130" max="16130" width="7.85546875" style="4" customWidth="1"/>
    <col min="16131" max="16134" width="6.42578125" style="4" customWidth="1"/>
    <col min="16135" max="16135" width="6.85546875" style="4" customWidth="1"/>
    <col min="16136" max="16136" width="7.5703125" style="4" customWidth="1"/>
    <col min="16137" max="16137" width="15.28515625" style="4" customWidth="1"/>
    <col min="16138" max="16138" width="13" style="4" customWidth="1"/>
    <col min="16139" max="16139" width="2.140625" style="4" customWidth="1"/>
    <col min="16140" max="16140" width="5.140625" style="4" customWidth="1"/>
    <col min="16141" max="16141" width="6.42578125" style="4" customWidth="1"/>
    <col min="16142" max="16384" width="9.140625" style="4"/>
  </cols>
  <sheetData>
    <row r="1" spans="1:24" ht="14.25" x14ac:dyDescent="0.2">
      <c r="A1" s="226" t="s">
        <v>95</v>
      </c>
      <c r="B1" s="226"/>
      <c r="C1" s="226"/>
      <c r="D1" s="226"/>
      <c r="E1" s="61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ht="14.25" x14ac:dyDescent="0.2">
      <c r="A2" s="226" t="s">
        <v>82</v>
      </c>
      <c r="B2" s="226"/>
      <c r="C2" s="226"/>
      <c r="D2" s="226"/>
      <c r="E2" s="61"/>
      <c r="F2" s="222" t="s">
        <v>104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"/>
    </row>
    <row r="3" spans="1:24" ht="15" x14ac:dyDescent="0.2">
      <c r="A3" s="5"/>
      <c r="B3" s="6"/>
      <c r="C3" s="5"/>
      <c r="D3" s="5"/>
      <c r="E3" s="5"/>
      <c r="F3" s="222" t="s">
        <v>78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7"/>
    </row>
    <row r="4" spans="1:24" ht="15" x14ac:dyDescent="0.2">
      <c r="A4" s="5"/>
      <c r="B4" s="6"/>
      <c r="C4" s="5"/>
      <c r="D4" s="5"/>
      <c r="E4" s="5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1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85</v>
      </c>
      <c r="J5" s="74" t="s">
        <v>6</v>
      </c>
      <c r="K5" s="74" t="s">
        <v>7</v>
      </c>
      <c r="L5" s="11"/>
      <c r="M5" s="11"/>
      <c r="N5" s="11" t="s">
        <v>9</v>
      </c>
      <c r="O5" s="10">
        <v>97</v>
      </c>
      <c r="P5" s="13">
        <v>98</v>
      </c>
      <c r="Q5" s="11" t="s">
        <v>10</v>
      </c>
      <c r="R5" s="11" t="s">
        <v>11</v>
      </c>
      <c r="S5" s="11" t="s">
        <v>12</v>
      </c>
      <c r="T5" s="11" t="s">
        <v>13</v>
      </c>
      <c r="U5" s="11" t="s">
        <v>14</v>
      </c>
      <c r="V5" s="14"/>
      <c r="W5" s="15"/>
      <c r="X5" s="16"/>
    </row>
    <row r="6" spans="1:24" ht="23.25" customHeight="1" x14ac:dyDescent="0.2">
      <c r="A6" s="255" t="s">
        <v>15</v>
      </c>
      <c r="B6" s="251" t="s">
        <v>16</v>
      </c>
      <c r="C6" s="256" t="s">
        <v>17</v>
      </c>
      <c r="D6" s="257"/>
      <c r="E6" s="258" t="s">
        <v>18</v>
      </c>
      <c r="F6" s="258" t="s">
        <v>19</v>
      </c>
      <c r="G6" s="258" t="s">
        <v>20</v>
      </c>
      <c r="H6" s="251" t="s">
        <v>21</v>
      </c>
      <c r="I6" s="250" t="s">
        <v>22</v>
      </c>
      <c r="J6" s="259" t="s">
        <v>23</v>
      </c>
      <c r="K6" s="260"/>
      <c r="L6" s="260"/>
      <c r="M6" s="260"/>
      <c r="N6" s="261"/>
      <c r="O6" s="221" t="s">
        <v>24</v>
      </c>
      <c r="P6" s="221"/>
      <c r="Q6" s="251" t="s">
        <v>25</v>
      </c>
      <c r="R6" s="251" t="s">
        <v>26</v>
      </c>
      <c r="S6" s="251" t="s">
        <v>27</v>
      </c>
      <c r="T6" s="251" t="s">
        <v>28</v>
      </c>
      <c r="U6" s="251" t="s">
        <v>29</v>
      </c>
      <c r="V6" s="251" t="s">
        <v>30</v>
      </c>
      <c r="W6" s="251" t="s">
        <v>31</v>
      </c>
    </row>
    <row r="7" spans="1:24" ht="88.5" x14ac:dyDescent="0.2">
      <c r="A7" s="228"/>
      <c r="B7" s="217"/>
      <c r="C7" s="231"/>
      <c r="D7" s="232"/>
      <c r="E7" s="234"/>
      <c r="F7" s="234"/>
      <c r="G7" s="234"/>
      <c r="H7" s="228"/>
      <c r="I7" s="214"/>
      <c r="J7" s="98" t="s">
        <v>83</v>
      </c>
      <c r="K7" s="99" t="s">
        <v>84</v>
      </c>
      <c r="L7" s="99" t="s">
        <v>32</v>
      </c>
      <c r="M7" s="99" t="s">
        <v>85</v>
      </c>
      <c r="N7" s="99" t="s">
        <v>34</v>
      </c>
      <c r="O7" s="97" t="s">
        <v>35</v>
      </c>
      <c r="P7" s="97" t="s">
        <v>36</v>
      </c>
      <c r="Q7" s="217"/>
      <c r="R7" s="217"/>
      <c r="S7" s="216"/>
      <c r="T7" s="216"/>
      <c r="U7" s="216"/>
      <c r="V7" s="217"/>
      <c r="W7" s="217"/>
    </row>
    <row r="8" spans="1:24" ht="24.95" customHeight="1" x14ac:dyDescent="0.2">
      <c r="A8" s="252" t="s">
        <v>44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4"/>
      <c r="N8" s="83"/>
      <c r="O8" s="83"/>
      <c r="P8" s="83"/>
      <c r="Q8" s="83"/>
      <c r="R8" s="83"/>
      <c r="S8" s="83"/>
      <c r="T8" s="83"/>
      <c r="U8" s="83"/>
      <c r="V8" s="83"/>
      <c r="W8" s="84"/>
      <c r="X8" s="21"/>
    </row>
    <row r="9" spans="1:24" s="34" customFormat="1" ht="24.95" customHeight="1" x14ac:dyDescent="0.2">
      <c r="A9" s="22">
        <v>1</v>
      </c>
      <c r="B9" s="210">
        <v>25202516077</v>
      </c>
      <c r="C9" s="24" t="s">
        <v>150</v>
      </c>
      <c r="D9" s="25" t="s">
        <v>151</v>
      </c>
      <c r="E9" s="26" t="s">
        <v>152</v>
      </c>
      <c r="F9" s="27">
        <v>37157</v>
      </c>
      <c r="G9" s="28" t="s">
        <v>136</v>
      </c>
      <c r="H9" s="29" t="s">
        <v>140</v>
      </c>
      <c r="I9" s="30">
        <v>8.2799999999999994</v>
      </c>
      <c r="J9" s="63" t="s">
        <v>113</v>
      </c>
      <c r="K9" s="63" t="s">
        <v>113</v>
      </c>
      <c r="L9" s="63">
        <v>9</v>
      </c>
      <c r="M9" s="63">
        <v>8.5</v>
      </c>
      <c r="N9" s="64">
        <v>8.8000000000000007</v>
      </c>
      <c r="O9" s="64">
        <v>8.3000000000000007</v>
      </c>
      <c r="P9" s="101">
        <v>3.65</v>
      </c>
      <c r="Q9" s="71" t="s">
        <v>115</v>
      </c>
      <c r="R9" s="71" t="s">
        <v>115</v>
      </c>
      <c r="S9" s="71" t="s">
        <v>115</v>
      </c>
      <c r="T9" s="71" t="s">
        <v>115</v>
      </c>
      <c r="U9" s="29" t="s">
        <v>130</v>
      </c>
      <c r="V9" s="184" t="s">
        <v>117</v>
      </c>
      <c r="W9" s="184" t="s">
        <v>118</v>
      </c>
    </row>
    <row r="10" spans="1:24" s="34" customFormat="1" ht="24.95" customHeight="1" x14ac:dyDescent="0.2">
      <c r="A10" s="22">
        <v>2</v>
      </c>
      <c r="B10" s="210">
        <v>25202612467</v>
      </c>
      <c r="C10" s="24" t="s">
        <v>153</v>
      </c>
      <c r="D10" s="25" t="s">
        <v>154</v>
      </c>
      <c r="E10" s="26" t="s">
        <v>152</v>
      </c>
      <c r="F10" s="27">
        <v>36960</v>
      </c>
      <c r="G10" s="28" t="s">
        <v>155</v>
      </c>
      <c r="H10" s="29" t="s">
        <v>140</v>
      </c>
      <c r="I10" s="30">
        <v>7.98</v>
      </c>
      <c r="J10" s="63" t="s">
        <v>113</v>
      </c>
      <c r="K10" s="63" t="s">
        <v>113</v>
      </c>
      <c r="L10" s="63">
        <v>8.5</v>
      </c>
      <c r="M10" s="63">
        <v>8.9</v>
      </c>
      <c r="N10" s="64">
        <v>8.6999999999999993</v>
      </c>
      <c r="O10" s="64">
        <v>8</v>
      </c>
      <c r="P10" s="101">
        <v>3.48</v>
      </c>
      <c r="Q10" s="71" t="s">
        <v>115</v>
      </c>
      <c r="R10" s="71" t="s">
        <v>115</v>
      </c>
      <c r="S10" s="71" t="s">
        <v>115</v>
      </c>
      <c r="T10" s="71" t="s">
        <v>115</v>
      </c>
      <c r="U10" s="29" t="s">
        <v>116</v>
      </c>
      <c r="V10" s="184" t="s">
        <v>117</v>
      </c>
      <c r="W10" s="184" t="s">
        <v>118</v>
      </c>
    </row>
    <row r="11" spans="1:24" s="34" customFormat="1" ht="24.95" customHeight="1" x14ac:dyDescent="0.2">
      <c r="A11" s="170">
        <v>3</v>
      </c>
      <c r="B11" s="211">
        <v>25202505878</v>
      </c>
      <c r="C11" s="169" t="s">
        <v>156</v>
      </c>
      <c r="D11" s="68" t="s">
        <v>157</v>
      </c>
      <c r="E11" s="157" t="s">
        <v>152</v>
      </c>
      <c r="F11" s="69">
        <v>37097</v>
      </c>
      <c r="G11" s="70" t="s">
        <v>136</v>
      </c>
      <c r="H11" s="71" t="s">
        <v>140</v>
      </c>
      <c r="I11" s="72">
        <v>7.73</v>
      </c>
      <c r="J11" s="100" t="s">
        <v>113</v>
      </c>
      <c r="K11" s="100" t="s">
        <v>113</v>
      </c>
      <c r="L11" s="100">
        <v>7.5</v>
      </c>
      <c r="M11" s="100">
        <v>7.5</v>
      </c>
      <c r="N11" s="101">
        <v>7.5</v>
      </c>
      <c r="O11" s="101">
        <v>7.72</v>
      </c>
      <c r="P11" s="101">
        <v>3.29</v>
      </c>
      <c r="Q11" s="71" t="s">
        <v>115</v>
      </c>
      <c r="R11" s="71" t="s">
        <v>115</v>
      </c>
      <c r="S11" s="71" t="s">
        <v>115</v>
      </c>
      <c r="T11" s="71" t="s">
        <v>115</v>
      </c>
      <c r="U11" s="71" t="s">
        <v>116</v>
      </c>
      <c r="V11" s="187" t="s">
        <v>117</v>
      </c>
      <c r="W11" s="187" t="s">
        <v>118</v>
      </c>
    </row>
    <row r="12" spans="1:24" s="34" customFormat="1" ht="24.95" customHeight="1" x14ac:dyDescent="0.2">
      <c r="A12" s="170">
        <v>4</v>
      </c>
      <c r="B12" s="211">
        <v>25202510091</v>
      </c>
      <c r="C12" s="169" t="s">
        <v>158</v>
      </c>
      <c r="D12" s="68" t="s">
        <v>148</v>
      </c>
      <c r="E12" s="157" t="s">
        <v>152</v>
      </c>
      <c r="F12" s="69">
        <v>36911</v>
      </c>
      <c r="G12" s="70" t="s">
        <v>136</v>
      </c>
      <c r="H12" s="71" t="s">
        <v>140</v>
      </c>
      <c r="I12" s="72">
        <v>7.46</v>
      </c>
      <c r="J12" s="100" t="s">
        <v>113</v>
      </c>
      <c r="K12" s="100" t="s">
        <v>113</v>
      </c>
      <c r="L12" s="100">
        <v>7.8</v>
      </c>
      <c r="M12" s="100">
        <v>8.3000000000000007</v>
      </c>
      <c r="N12" s="101">
        <v>8</v>
      </c>
      <c r="O12" s="101">
        <v>7.48</v>
      </c>
      <c r="P12" s="101">
        <v>3.18</v>
      </c>
      <c r="Q12" s="71" t="s">
        <v>115</v>
      </c>
      <c r="R12" s="71" t="s">
        <v>115</v>
      </c>
      <c r="S12" s="71" t="s">
        <v>115</v>
      </c>
      <c r="T12" s="71" t="s">
        <v>115</v>
      </c>
      <c r="U12" s="71" t="s">
        <v>123</v>
      </c>
      <c r="V12" s="187" t="s">
        <v>117</v>
      </c>
      <c r="W12" s="187" t="s">
        <v>118</v>
      </c>
    </row>
    <row r="13" spans="1:24" s="34" customFormat="1" ht="24.95" customHeight="1" x14ac:dyDescent="0.2">
      <c r="A13" s="170">
        <v>5</v>
      </c>
      <c r="B13" s="211">
        <v>25217214665</v>
      </c>
      <c r="C13" s="169" t="s">
        <v>134</v>
      </c>
      <c r="D13" s="68" t="s">
        <v>159</v>
      </c>
      <c r="E13" s="157" t="s">
        <v>152</v>
      </c>
      <c r="F13" s="69">
        <v>36927</v>
      </c>
      <c r="G13" s="70" t="s">
        <v>139</v>
      </c>
      <c r="H13" s="71" t="s">
        <v>112</v>
      </c>
      <c r="I13" s="72">
        <v>7.75</v>
      </c>
      <c r="J13" s="100" t="s">
        <v>113</v>
      </c>
      <c r="K13" s="100" t="s">
        <v>113</v>
      </c>
      <c r="L13" s="100">
        <v>7.9</v>
      </c>
      <c r="M13" s="100">
        <v>8</v>
      </c>
      <c r="N13" s="101">
        <v>7.9</v>
      </c>
      <c r="O13" s="101">
        <v>7.76</v>
      </c>
      <c r="P13" s="101">
        <v>3.32</v>
      </c>
      <c r="Q13" s="71" t="s">
        <v>115</v>
      </c>
      <c r="R13" s="71">
        <v>0</v>
      </c>
      <c r="S13" s="71" t="s">
        <v>115</v>
      </c>
      <c r="T13" s="71" t="s">
        <v>115</v>
      </c>
      <c r="U13" s="71" t="s">
        <v>130</v>
      </c>
      <c r="V13" s="187" t="s">
        <v>117</v>
      </c>
      <c r="W13" s="187" t="s">
        <v>125</v>
      </c>
    </row>
    <row r="14" spans="1:24" x14ac:dyDescent="0.2">
      <c r="A14" s="35"/>
      <c r="B14" s="35"/>
      <c r="C14" s="35"/>
      <c r="D14" s="35"/>
      <c r="E14" s="35"/>
      <c r="F14" s="35"/>
      <c r="G14" s="35"/>
      <c r="H14" s="35"/>
      <c r="I14" s="35"/>
      <c r="J14" s="59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" x14ac:dyDescent="0.2">
      <c r="A15" s="36"/>
      <c r="B15" s="36"/>
      <c r="C15" s="36"/>
      <c r="D15" s="36"/>
      <c r="E15" s="36"/>
      <c r="F15" s="37"/>
      <c r="G15" s="37"/>
      <c r="H15" s="38"/>
      <c r="I15" s="39"/>
      <c r="J15" s="40"/>
      <c r="K15" s="39"/>
      <c r="L15" s="39"/>
      <c r="M15" s="39"/>
      <c r="N15" s="36"/>
      <c r="O15" s="41"/>
      <c r="P15" s="41"/>
      <c r="Q15" s="39"/>
      <c r="R15" s="41"/>
      <c r="S15" s="41"/>
      <c r="T15" s="41"/>
      <c r="U15" s="42" t="s">
        <v>106</v>
      </c>
      <c r="V15" s="41"/>
    </row>
    <row r="16" spans="1:24" x14ac:dyDescent="0.2">
      <c r="A16" s="61"/>
      <c r="B16" s="61" t="s">
        <v>39</v>
      </c>
      <c r="C16" s="61"/>
      <c r="D16" s="61"/>
      <c r="E16" s="61"/>
      <c r="F16" s="43" t="s">
        <v>105</v>
      </c>
      <c r="G16" s="43"/>
      <c r="H16" s="61"/>
      <c r="I16" s="44"/>
      <c r="J16" s="45"/>
      <c r="N16" s="46" t="s">
        <v>40</v>
      </c>
      <c r="P16" s="47"/>
      <c r="Q16" s="47"/>
      <c r="R16" s="44"/>
      <c r="S16" s="44"/>
      <c r="T16" s="44"/>
      <c r="U16" s="48" t="s">
        <v>41</v>
      </c>
      <c r="V16" s="44"/>
    </row>
    <row r="17" spans="1:24" x14ac:dyDescent="0.2">
      <c r="A17" s="61"/>
      <c r="B17" s="61"/>
      <c r="C17" s="61"/>
      <c r="D17" s="61"/>
      <c r="E17" s="61"/>
      <c r="F17" s="46"/>
      <c r="G17" s="46"/>
      <c r="H17" s="61"/>
      <c r="I17" s="44"/>
      <c r="J17" s="45"/>
      <c r="K17" s="44"/>
      <c r="L17" s="44"/>
      <c r="M17" s="44"/>
      <c r="N17" s="48"/>
      <c r="O17" s="44"/>
      <c r="P17" s="44"/>
      <c r="Q17" s="44"/>
      <c r="R17" s="44"/>
      <c r="S17" s="44"/>
      <c r="T17" s="44"/>
      <c r="U17" s="44"/>
      <c r="V17" s="44"/>
      <c r="W17" s="44"/>
      <c r="X17" s="94"/>
    </row>
    <row r="18" spans="1:24" x14ac:dyDescent="0.2">
      <c r="A18" s="49"/>
      <c r="B18" s="49"/>
      <c r="C18" s="49"/>
      <c r="D18" s="49"/>
      <c r="E18" s="49"/>
      <c r="F18" s="50"/>
      <c r="G18" s="50"/>
      <c r="H18" s="49"/>
      <c r="I18" s="51"/>
      <c r="J18" s="52"/>
      <c r="K18" s="51"/>
      <c r="L18" s="51"/>
      <c r="M18" s="51"/>
      <c r="N18" s="53"/>
      <c r="O18" s="51"/>
      <c r="P18" s="51"/>
      <c r="Q18" s="51"/>
      <c r="R18" s="51"/>
      <c r="S18" s="51"/>
      <c r="T18" s="51"/>
      <c r="U18" s="51"/>
      <c r="V18" s="51"/>
      <c r="W18" s="51"/>
      <c r="X18" s="95">
        <f>COUNTIF($W$8:$W$53,"CNTN")</f>
        <v>4</v>
      </c>
    </row>
    <row r="19" spans="1:24" x14ac:dyDescent="0.2">
      <c r="A19" s="49"/>
      <c r="B19" s="49"/>
      <c r="C19" s="49"/>
      <c r="D19" s="49"/>
      <c r="E19" s="49"/>
      <c r="F19" s="50"/>
      <c r="G19" s="50"/>
      <c r="H19" s="49"/>
      <c r="I19" s="51"/>
      <c r="J19" s="52"/>
      <c r="K19" s="51"/>
      <c r="L19" s="51"/>
      <c r="M19" s="51"/>
      <c r="N19" s="53"/>
      <c r="O19" s="51"/>
      <c r="P19" s="51"/>
      <c r="Q19" s="51"/>
      <c r="R19" s="51"/>
      <c r="S19" s="51"/>
      <c r="T19" s="51"/>
      <c r="U19" s="51"/>
      <c r="V19" s="51"/>
      <c r="W19" s="51"/>
      <c r="X19" s="96"/>
    </row>
    <row r="20" spans="1:24" x14ac:dyDescent="0.2">
      <c r="A20" s="49"/>
      <c r="B20" s="49"/>
      <c r="C20" s="49"/>
      <c r="D20" s="49"/>
      <c r="E20" s="49"/>
      <c r="F20" s="50"/>
      <c r="G20" s="50"/>
      <c r="H20" s="49"/>
      <c r="I20" s="51"/>
      <c r="J20" s="52"/>
      <c r="K20" s="51"/>
      <c r="L20" s="51"/>
      <c r="M20" s="51"/>
      <c r="N20" s="53"/>
      <c r="O20" s="51"/>
      <c r="P20" s="51"/>
      <c r="Q20" s="51"/>
      <c r="R20" s="51"/>
      <c r="S20" s="51"/>
      <c r="T20" s="51"/>
      <c r="U20" s="51"/>
      <c r="V20" s="51"/>
      <c r="W20" s="51"/>
      <c r="X20" s="54"/>
    </row>
    <row r="21" spans="1:24" x14ac:dyDescent="0.2">
      <c r="A21" s="49"/>
      <c r="B21" s="49"/>
      <c r="C21" s="49"/>
      <c r="D21" s="49"/>
      <c r="E21" s="49"/>
      <c r="F21" s="50"/>
      <c r="G21" s="50"/>
      <c r="H21" s="49"/>
      <c r="I21" s="51"/>
      <c r="J21" s="52"/>
      <c r="K21" s="51"/>
      <c r="L21" s="51"/>
      <c r="M21" s="51"/>
      <c r="N21" s="53"/>
      <c r="O21" s="51"/>
      <c r="P21" s="51"/>
      <c r="Q21" s="51"/>
      <c r="R21" s="51"/>
      <c r="S21" s="51"/>
      <c r="T21" s="51"/>
      <c r="U21" s="51"/>
      <c r="V21" s="51"/>
      <c r="W21" s="51"/>
      <c r="X21" s="54"/>
    </row>
    <row r="22" spans="1:24" x14ac:dyDescent="0.2">
      <c r="A22" s="55"/>
      <c r="B22" s="49" t="s">
        <v>45</v>
      </c>
      <c r="C22" s="55"/>
      <c r="D22" s="55"/>
      <c r="E22" s="55"/>
      <c r="F22" s="56"/>
      <c r="G22" s="56"/>
      <c r="H22" s="55"/>
      <c r="I22" s="55"/>
      <c r="J22" s="57"/>
      <c r="K22" s="55"/>
      <c r="L22" s="55"/>
      <c r="M22" s="55"/>
      <c r="N22" s="49" t="s">
        <v>81</v>
      </c>
      <c r="O22" s="49"/>
      <c r="P22" s="49"/>
      <c r="Q22" s="49"/>
      <c r="R22" s="49"/>
      <c r="S22" s="49"/>
      <c r="T22" s="49"/>
      <c r="U22" s="49" t="s">
        <v>43</v>
      </c>
      <c r="V22" s="49"/>
      <c r="W22" s="58"/>
      <c r="X22" s="55"/>
    </row>
    <row r="23" spans="1:24" x14ac:dyDescent="0.2">
      <c r="A23" s="35"/>
      <c r="B23" s="35"/>
      <c r="C23" s="35"/>
      <c r="D23" s="35"/>
      <c r="E23" s="35"/>
      <c r="F23" s="35"/>
      <c r="G23" s="35"/>
      <c r="H23" s="35"/>
      <c r="I23" s="35"/>
      <c r="J23" s="59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x14ac:dyDescent="0.2">
      <c r="A24" s="35"/>
      <c r="B24" s="35"/>
      <c r="C24" s="35"/>
      <c r="D24" s="35"/>
      <c r="E24" s="35"/>
      <c r="F24" s="35"/>
      <c r="G24" s="35"/>
      <c r="H24" s="35"/>
      <c r="I24" s="35"/>
      <c r="J24" s="59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2">
      <c r="A25" s="35"/>
      <c r="B25" s="35"/>
      <c r="C25" s="35"/>
      <c r="D25" s="35"/>
      <c r="E25" s="35"/>
      <c r="F25" s="35"/>
      <c r="G25" s="35"/>
      <c r="H25" s="35"/>
      <c r="I25" s="35"/>
      <c r="J25" s="5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x14ac:dyDescent="0.2">
      <c r="A26" s="35"/>
      <c r="B26" s="35"/>
      <c r="C26" s="35"/>
      <c r="D26" s="35"/>
      <c r="E26" s="35"/>
      <c r="F26" s="35"/>
      <c r="G26" s="35"/>
      <c r="H26" s="35"/>
      <c r="I26" s="35"/>
      <c r="J26" s="5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">
      <c r="A27" s="35"/>
      <c r="B27" s="35"/>
      <c r="C27" s="35"/>
      <c r="D27" s="35"/>
      <c r="E27" s="35"/>
      <c r="F27" s="35"/>
      <c r="G27" s="35"/>
      <c r="H27" s="35"/>
      <c r="I27" s="35"/>
      <c r="J27" s="59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x14ac:dyDescent="0.2">
      <c r="A28" s="35"/>
      <c r="B28" s="35"/>
      <c r="C28" s="35"/>
      <c r="D28" s="35"/>
      <c r="E28" s="35"/>
      <c r="F28" s="35"/>
      <c r="G28" s="35"/>
      <c r="H28" s="35"/>
      <c r="I28" s="35"/>
      <c r="J28" s="5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x14ac:dyDescent="0.2">
      <c r="A29" s="35"/>
      <c r="B29" s="35"/>
      <c r="C29" s="35"/>
      <c r="D29" s="35"/>
      <c r="E29" s="35"/>
      <c r="F29" s="35"/>
      <c r="G29" s="35"/>
      <c r="H29" s="35"/>
      <c r="I29" s="35"/>
      <c r="J29" s="5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</sheetData>
  <autoFilter ref="A8:X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12:AP42">
    <sortCondition ref="D12:D42"/>
  </sortState>
  <mergeCells count="23">
    <mergeCell ref="A8:M8"/>
    <mergeCell ref="A1:D1"/>
    <mergeCell ref="A2:D2"/>
    <mergeCell ref="F2:W2"/>
    <mergeCell ref="A6:A7"/>
    <mergeCell ref="B6:B7"/>
    <mergeCell ref="C6:D7"/>
    <mergeCell ref="E6:E7"/>
    <mergeCell ref="F6:F7"/>
    <mergeCell ref="G6:G7"/>
    <mergeCell ref="F1:X1"/>
    <mergeCell ref="F3:W3"/>
    <mergeCell ref="H6:H7"/>
    <mergeCell ref="I6:I7"/>
    <mergeCell ref="J6:N6"/>
    <mergeCell ref="O6:P6"/>
    <mergeCell ref="Q6:Q7"/>
    <mergeCell ref="R6:R7"/>
    <mergeCell ref="S6:S7"/>
    <mergeCell ref="T6:T7"/>
    <mergeCell ref="U6:U7"/>
    <mergeCell ref="V6:V7"/>
    <mergeCell ref="W6:W7"/>
  </mergeCells>
  <conditionalFormatting sqref="J10 L10">
    <cfRule type="cellIs" dxfId="382" priority="449" operator="lessThan">
      <formula>5.5</formula>
    </cfRule>
  </conditionalFormatting>
  <conditionalFormatting sqref="W10">
    <cfRule type="cellIs" dxfId="381" priority="92" operator="notEqual">
      <formula>"cntn"</formula>
    </cfRule>
  </conditionalFormatting>
  <conditionalFormatting sqref="J11 L11">
    <cfRule type="cellIs" dxfId="380" priority="89" operator="lessThan">
      <formula>5.5</formula>
    </cfRule>
  </conditionalFormatting>
  <conditionalFormatting sqref="W11">
    <cfRule type="cellIs" dxfId="379" priority="81" operator="notEqual">
      <formula>"cntn"</formula>
    </cfRule>
  </conditionalFormatting>
  <conditionalFormatting sqref="J12:J13 L12:L13">
    <cfRule type="cellIs" dxfId="378" priority="28" operator="lessThan">
      <formula>5.5</formula>
    </cfRule>
  </conditionalFormatting>
  <conditionalFormatting sqref="W12:W13">
    <cfRule type="cellIs" dxfId="377" priority="21" operator="notEqual">
      <formula>"cntn"</formula>
    </cfRule>
  </conditionalFormatting>
  <conditionalFormatting sqref="J9 L9">
    <cfRule type="cellIs" dxfId="376" priority="16" operator="lessThan">
      <formula>5.5</formula>
    </cfRule>
  </conditionalFormatting>
  <conditionalFormatting sqref="W9">
    <cfRule type="cellIs" dxfId="375" priority="9" operator="notEqual">
      <formula>"cntn"</formula>
    </cfRule>
  </conditionalFormatting>
  <conditionalFormatting sqref="Q9:T13">
    <cfRule type="cellIs" dxfId="374" priority="4" operator="equal">
      <formula>0</formula>
    </cfRule>
  </conditionalFormatting>
  <conditionalFormatting sqref="Q9:T13">
    <cfRule type="cellIs" dxfId="373" priority="3" operator="notEqual">
      <formula>"ĐẠT"</formula>
    </cfRule>
  </conditionalFormatting>
  <conditionalFormatting sqref="Q9:T13">
    <cfRule type="cellIs" dxfId="372" priority="2" operator="notEqual">
      <formula>"đạt"</formula>
    </cfRule>
  </conditionalFormatting>
  <pageMargins left="0.24" right="0.24" top="0.61" bottom="0.2" header="0.53" footer="0.2"/>
  <pageSetup paperSize="9" scale="78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M38"/>
  <sheetViews>
    <sheetView workbookViewId="0">
      <pane xSplit="6" ySplit="9" topLeftCell="T10" activePane="bottomRight" state="frozen"/>
      <selection pane="topRight" activeCell="G1" sqref="G1"/>
      <selection pane="bottomLeft" activeCell="A10" sqref="A10"/>
      <selection pane="bottomRight" activeCell="Z15" sqref="Z15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60" customWidth="1"/>
    <col min="11" max="11" width="6.7109375" style="3" customWidth="1"/>
    <col min="12" max="13" width="7.85546875" style="3" hidden="1" customWidth="1"/>
    <col min="14" max="14" width="5.28515625" style="3" hidden="1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" width="13.5703125" style="3" bestFit="1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16367" ht="14.25" x14ac:dyDescent="0.2">
      <c r="A1" s="226" t="s">
        <v>95</v>
      </c>
      <c r="B1" s="226"/>
      <c r="C1" s="226"/>
      <c r="D1" s="226"/>
      <c r="E1" s="19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197"/>
    </row>
    <row r="2" spans="1:16367" ht="14.25" x14ac:dyDescent="0.2">
      <c r="A2" s="226" t="s">
        <v>82</v>
      </c>
      <c r="B2" s="226"/>
      <c r="C2" s="226"/>
      <c r="D2" s="226"/>
      <c r="E2" s="196"/>
      <c r="F2" s="222" t="s">
        <v>96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197"/>
    </row>
    <row r="3" spans="1:16367" ht="15" x14ac:dyDescent="0.2">
      <c r="A3" s="5"/>
      <c r="B3" s="6"/>
      <c r="C3" s="5"/>
      <c r="D3" s="5"/>
      <c r="E3" s="5"/>
      <c r="F3" s="222" t="s">
        <v>77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16367" ht="15" x14ac:dyDescent="0.2">
      <c r="A4" s="5"/>
      <c r="B4" s="6"/>
      <c r="C4" s="5"/>
      <c r="D4" s="5"/>
      <c r="E4" s="5"/>
      <c r="F4" s="165"/>
      <c r="G4" s="165"/>
      <c r="H4" s="165"/>
      <c r="I4" s="165"/>
      <c r="J4" s="9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5" spans="1:16367" ht="22.5" hidden="1" customHeight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83</v>
      </c>
      <c r="J5" s="109" t="s">
        <v>48</v>
      </c>
      <c r="K5" s="110" t="s">
        <v>49</v>
      </c>
      <c r="L5" s="11"/>
      <c r="M5" s="11"/>
      <c r="N5" s="11" t="s">
        <v>8</v>
      </c>
      <c r="O5" s="11" t="s">
        <v>9</v>
      </c>
      <c r="P5" s="10">
        <v>96</v>
      </c>
      <c r="Q5" s="13">
        <v>97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5"/>
    </row>
    <row r="6" spans="1:16367" ht="24" customHeight="1" x14ac:dyDescent="0.2">
      <c r="A6" s="262" t="s">
        <v>15</v>
      </c>
      <c r="B6" s="263" t="s">
        <v>16</v>
      </c>
      <c r="C6" s="256" t="s">
        <v>17</v>
      </c>
      <c r="D6" s="257"/>
      <c r="E6" s="264" t="s">
        <v>18</v>
      </c>
      <c r="F6" s="264" t="s">
        <v>19</v>
      </c>
      <c r="G6" s="264" t="s">
        <v>20</v>
      </c>
      <c r="H6" s="263" t="s">
        <v>21</v>
      </c>
      <c r="I6" s="265" t="s">
        <v>22</v>
      </c>
      <c r="J6" s="243" t="s">
        <v>23</v>
      </c>
      <c r="K6" s="266"/>
      <c r="L6" s="266"/>
      <c r="M6" s="266"/>
      <c r="N6" s="266"/>
      <c r="O6" s="245"/>
      <c r="P6" s="221" t="s">
        <v>24</v>
      </c>
      <c r="Q6" s="221"/>
      <c r="R6" s="263" t="s">
        <v>25</v>
      </c>
      <c r="S6" s="263" t="s">
        <v>26</v>
      </c>
      <c r="T6" s="263" t="s">
        <v>27</v>
      </c>
      <c r="U6" s="263" t="s">
        <v>28</v>
      </c>
      <c r="V6" s="263" t="s">
        <v>29</v>
      </c>
      <c r="W6" s="263" t="s">
        <v>30</v>
      </c>
      <c r="X6" s="263" t="s">
        <v>31</v>
      </c>
      <c r="Y6" s="263" t="s">
        <v>94</v>
      </c>
    </row>
    <row r="7" spans="1:16367" ht="114.7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11" t="s">
        <v>50</v>
      </c>
      <c r="K7" s="103" t="s">
        <v>51</v>
      </c>
      <c r="L7" s="103"/>
      <c r="M7" s="103"/>
      <c r="N7" s="103" t="s">
        <v>33</v>
      </c>
      <c r="O7" s="103" t="s">
        <v>34</v>
      </c>
      <c r="P7" s="198" t="s">
        <v>35</v>
      </c>
      <c r="Q7" s="198" t="s">
        <v>36</v>
      </c>
      <c r="R7" s="217"/>
      <c r="S7" s="217"/>
      <c r="T7" s="216"/>
      <c r="U7" s="216"/>
      <c r="V7" s="216"/>
      <c r="W7" s="217"/>
      <c r="X7" s="217"/>
      <c r="Y7" s="217"/>
    </row>
    <row r="8" spans="1:16367" ht="21" customHeight="1" x14ac:dyDescent="0.2">
      <c r="A8" s="112" t="s">
        <v>54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83"/>
      <c r="P8" s="83"/>
      <c r="Q8" s="83"/>
      <c r="R8" s="83"/>
      <c r="S8" s="83"/>
      <c r="T8" s="83"/>
      <c r="U8" s="83"/>
      <c r="V8" s="83"/>
      <c r="W8" s="83"/>
      <c r="X8" s="84"/>
      <c r="Y8" s="84"/>
    </row>
    <row r="9" spans="1:16367" s="34" customFormat="1" ht="21" customHeight="1" x14ac:dyDescent="0.2">
      <c r="A9" s="22">
        <v>1</v>
      </c>
      <c r="B9" s="114">
        <v>2121114132</v>
      </c>
      <c r="C9" s="24" t="s">
        <v>373</v>
      </c>
      <c r="D9" s="25" t="s">
        <v>374</v>
      </c>
      <c r="E9" s="116" t="s">
        <v>375</v>
      </c>
      <c r="F9" s="27">
        <v>35480</v>
      </c>
      <c r="G9" s="28" t="s">
        <v>139</v>
      </c>
      <c r="H9" s="29" t="s">
        <v>112</v>
      </c>
      <c r="I9" s="30">
        <v>7.19</v>
      </c>
      <c r="J9" s="63">
        <v>8.3000000000000007</v>
      </c>
      <c r="K9" s="63">
        <v>8.3000000000000007</v>
      </c>
      <c r="L9" s="63"/>
      <c r="M9" s="63"/>
      <c r="N9" s="63">
        <v>0</v>
      </c>
      <c r="O9" s="63">
        <v>8.3000000000000007</v>
      </c>
      <c r="P9" s="64">
        <v>7.21</v>
      </c>
      <c r="Q9" s="64">
        <v>2.97</v>
      </c>
      <c r="R9" s="29" t="s">
        <v>115</v>
      </c>
      <c r="S9" s="29">
        <v>0</v>
      </c>
      <c r="T9" s="29" t="s">
        <v>115</v>
      </c>
      <c r="U9" s="29" t="s">
        <v>115</v>
      </c>
      <c r="V9" s="29" t="s">
        <v>123</v>
      </c>
      <c r="W9" s="29" t="s">
        <v>117</v>
      </c>
      <c r="X9" s="32" t="s">
        <v>118</v>
      </c>
      <c r="Y9" s="32"/>
    </row>
    <row r="10" spans="1:16367" ht="21" customHeight="1" x14ac:dyDescent="0.2">
      <c r="A10" s="112" t="s">
        <v>44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83"/>
      <c r="P10" s="124"/>
      <c r="Q10" s="124"/>
      <c r="R10" s="83"/>
      <c r="S10" s="83"/>
      <c r="T10" s="83"/>
      <c r="U10" s="83"/>
      <c r="V10" s="83"/>
      <c r="W10" s="83"/>
      <c r="X10" s="84"/>
      <c r="Y10" s="84"/>
    </row>
    <row r="11" spans="1:16367" s="34" customFormat="1" ht="21" customHeight="1" x14ac:dyDescent="0.2">
      <c r="A11" s="22">
        <v>1</v>
      </c>
      <c r="B11" s="114">
        <v>24211209445</v>
      </c>
      <c r="C11" s="24" t="s">
        <v>376</v>
      </c>
      <c r="D11" s="25" t="s">
        <v>377</v>
      </c>
      <c r="E11" s="116" t="s">
        <v>378</v>
      </c>
      <c r="F11" s="27">
        <v>36531</v>
      </c>
      <c r="G11" s="28" t="s">
        <v>129</v>
      </c>
      <c r="H11" s="29" t="s">
        <v>112</v>
      </c>
      <c r="I11" s="30">
        <v>6.52</v>
      </c>
      <c r="J11" s="63">
        <v>6.5</v>
      </c>
      <c r="K11" s="63">
        <v>7.4</v>
      </c>
      <c r="L11" s="63"/>
      <c r="M11" s="63"/>
      <c r="N11" s="63">
        <v>0</v>
      </c>
      <c r="O11" s="63">
        <v>7</v>
      </c>
      <c r="P11" s="64">
        <v>6.54</v>
      </c>
      <c r="Q11" s="64">
        <v>2.57</v>
      </c>
      <c r="R11" s="29" t="s">
        <v>115</v>
      </c>
      <c r="S11" s="29">
        <v>0</v>
      </c>
      <c r="T11" s="29" t="s">
        <v>115</v>
      </c>
      <c r="U11" s="29" t="s">
        <v>115</v>
      </c>
      <c r="V11" s="29" t="s">
        <v>123</v>
      </c>
      <c r="W11" s="29" t="s">
        <v>117</v>
      </c>
      <c r="X11" s="32" t="s">
        <v>118</v>
      </c>
      <c r="Y11" s="32"/>
    </row>
    <row r="12" spans="1:16367" s="34" customFormat="1" ht="21" customHeight="1" x14ac:dyDescent="0.2">
      <c r="A12" s="22"/>
      <c r="B12" s="114"/>
      <c r="C12" s="24"/>
      <c r="D12" s="25"/>
      <c r="E12" s="116"/>
      <c r="F12" s="27"/>
      <c r="G12" s="28"/>
      <c r="H12" s="29"/>
      <c r="I12" s="30"/>
      <c r="J12" s="63"/>
      <c r="K12" s="63"/>
      <c r="L12" s="63"/>
      <c r="M12" s="63"/>
      <c r="N12" s="63"/>
      <c r="O12" s="63"/>
      <c r="P12" s="64"/>
      <c r="Q12" s="64"/>
      <c r="R12" s="29"/>
      <c r="S12" s="29"/>
      <c r="T12" s="29"/>
      <c r="U12" s="29"/>
      <c r="V12" s="29"/>
      <c r="W12" s="29"/>
      <c r="X12" s="32"/>
      <c r="Y12" s="32"/>
    </row>
    <row r="13" spans="1:16367" x14ac:dyDescent="0.2">
      <c r="A13" s="85"/>
      <c r="B13" s="86"/>
      <c r="C13" s="87"/>
      <c r="D13" s="88"/>
      <c r="E13" s="88"/>
      <c r="F13" s="89"/>
      <c r="G13" s="89"/>
      <c r="H13" s="90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2"/>
      <c r="U13" s="92"/>
      <c r="V13" s="92"/>
      <c r="W13" s="92"/>
      <c r="X13" s="92"/>
      <c r="Y13" s="92"/>
    </row>
    <row r="14" spans="1:16367" s="102" customFormat="1" ht="15" x14ac:dyDescent="0.2">
      <c r="A14" s="36"/>
      <c r="B14" s="36"/>
      <c r="C14" s="36"/>
      <c r="D14" s="36"/>
      <c r="E14" s="36"/>
      <c r="F14" s="37"/>
      <c r="G14" s="37"/>
      <c r="H14" s="38"/>
      <c r="I14" s="39"/>
      <c r="J14" s="40"/>
      <c r="K14" s="39"/>
      <c r="L14" s="36"/>
      <c r="M14" s="36"/>
      <c r="N14" s="41"/>
      <c r="O14" s="41"/>
      <c r="P14" s="39"/>
      <c r="Q14" s="41"/>
      <c r="R14" s="41"/>
      <c r="S14" s="41"/>
      <c r="U14" s="41"/>
      <c r="W14" s="42" t="s">
        <v>106</v>
      </c>
      <c r="X14" s="36"/>
      <c r="Y14" s="36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</row>
    <row r="15" spans="1:16367" s="102" customFormat="1" x14ac:dyDescent="0.2">
      <c r="A15" s="196"/>
      <c r="B15" s="196" t="s">
        <v>39</v>
      </c>
      <c r="C15" s="196"/>
      <c r="D15" s="196"/>
      <c r="E15" s="196"/>
      <c r="F15" s="43" t="s">
        <v>105</v>
      </c>
      <c r="G15" s="43"/>
      <c r="H15" s="196"/>
      <c r="I15" s="44"/>
      <c r="J15" s="45"/>
      <c r="N15" s="46" t="s">
        <v>40</v>
      </c>
      <c r="O15" s="46" t="s">
        <v>40</v>
      </c>
      <c r="P15" s="47"/>
      <c r="Q15" s="44"/>
      <c r="R15" s="44"/>
      <c r="S15" s="44"/>
      <c r="U15" s="44"/>
      <c r="W15" s="48" t="s">
        <v>41</v>
      </c>
      <c r="X15" s="196"/>
      <c r="Y15" s="196"/>
      <c r="Z15" s="4">
        <f>COUNTIF($X$9:$X$68,"CNTN")</f>
        <v>2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</row>
    <row r="16" spans="1:16367" s="102" customFormat="1" x14ac:dyDescent="0.2">
      <c r="A16" s="196"/>
      <c r="B16" s="196"/>
      <c r="C16" s="196"/>
      <c r="D16" s="196"/>
      <c r="E16" s="196"/>
      <c r="F16" s="46"/>
      <c r="G16" s="46"/>
      <c r="H16" s="196"/>
      <c r="I16" s="44"/>
      <c r="J16" s="45"/>
      <c r="N16" s="48"/>
      <c r="O16" s="48"/>
      <c r="P16" s="44"/>
      <c r="Q16" s="44"/>
      <c r="R16" s="44"/>
      <c r="S16" s="44"/>
      <c r="U16" s="44"/>
      <c r="W16" s="44"/>
      <c r="X16" s="196"/>
      <c r="Y16" s="19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</row>
    <row r="17" spans="1:16367" s="102" customFormat="1" x14ac:dyDescent="0.2">
      <c r="A17" s="49"/>
      <c r="B17" s="49"/>
      <c r="C17" s="49"/>
      <c r="D17" s="49"/>
      <c r="E17" s="49"/>
      <c r="F17" s="50"/>
      <c r="G17" s="50"/>
      <c r="H17" s="49"/>
      <c r="I17" s="51"/>
      <c r="J17" s="52"/>
      <c r="N17" s="53"/>
      <c r="O17" s="53"/>
      <c r="P17" s="51"/>
      <c r="Q17" s="51"/>
      <c r="R17" s="51"/>
      <c r="S17" s="51"/>
      <c r="U17" s="51"/>
      <c r="W17" s="51"/>
      <c r="X17" s="49"/>
      <c r="Y17" s="4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</row>
    <row r="18" spans="1:16367" s="102" customFormat="1" x14ac:dyDescent="0.2">
      <c r="A18" s="49"/>
      <c r="B18" s="49"/>
      <c r="C18" s="49"/>
      <c r="D18" s="49"/>
      <c r="E18" s="49"/>
      <c r="F18" s="50"/>
      <c r="G18" s="50"/>
      <c r="H18" s="49"/>
      <c r="I18" s="51"/>
      <c r="J18" s="52"/>
      <c r="N18" s="53"/>
      <c r="O18" s="53"/>
      <c r="P18" s="51"/>
      <c r="Q18" s="51"/>
      <c r="R18" s="51"/>
      <c r="S18" s="51"/>
      <c r="U18" s="51"/>
      <c r="W18" s="51"/>
      <c r="X18" s="49"/>
      <c r="Y18" s="4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</row>
    <row r="19" spans="1:16367" s="102" customFormat="1" x14ac:dyDescent="0.2">
      <c r="A19" s="49"/>
      <c r="B19" s="49"/>
      <c r="C19" s="49"/>
      <c r="D19" s="49"/>
      <c r="E19" s="49"/>
      <c r="F19" s="50"/>
      <c r="G19" s="50"/>
      <c r="H19" s="49"/>
      <c r="I19" s="51"/>
      <c r="J19" s="52"/>
      <c r="N19" s="53"/>
      <c r="O19" s="53"/>
      <c r="P19" s="51"/>
      <c r="Q19" s="51"/>
      <c r="R19" s="51"/>
      <c r="S19" s="51"/>
      <c r="U19" s="51"/>
      <c r="W19" s="51"/>
      <c r="X19" s="49"/>
      <c r="Y19" s="49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</row>
    <row r="20" spans="1:16367" s="102" customFormat="1" x14ac:dyDescent="0.2">
      <c r="A20" s="49"/>
      <c r="B20" s="49"/>
      <c r="C20" s="49"/>
      <c r="D20" s="49"/>
      <c r="E20" s="49"/>
      <c r="F20" s="50"/>
      <c r="G20" s="50"/>
      <c r="H20" s="49"/>
      <c r="I20" s="51"/>
      <c r="J20" s="52"/>
      <c r="N20" s="53"/>
      <c r="O20" s="53"/>
      <c r="P20" s="51"/>
      <c r="Q20" s="51"/>
      <c r="R20" s="51"/>
      <c r="S20" s="51"/>
      <c r="U20" s="51"/>
      <c r="W20" s="51"/>
      <c r="X20" s="49"/>
      <c r="Y20" s="49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</row>
    <row r="21" spans="1:16367" s="102" customFormat="1" x14ac:dyDescent="0.2">
      <c r="A21" s="55"/>
      <c r="B21" s="49" t="s">
        <v>53</v>
      </c>
      <c r="C21" s="55"/>
      <c r="D21" s="55"/>
      <c r="E21" s="55"/>
      <c r="F21" s="56"/>
      <c r="G21" s="56"/>
      <c r="H21" s="55"/>
      <c r="I21" s="55"/>
      <c r="J21" s="57"/>
      <c r="N21" s="49" t="s">
        <v>42</v>
      </c>
      <c r="O21" s="49" t="s">
        <v>81</v>
      </c>
      <c r="P21" s="49"/>
      <c r="Q21" s="49"/>
      <c r="R21" s="49"/>
      <c r="S21" s="49"/>
      <c r="U21" s="49"/>
      <c r="W21" s="49" t="s">
        <v>43</v>
      </c>
      <c r="X21" s="55"/>
      <c r="Y21" s="5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</row>
    <row r="22" spans="1:16367" x14ac:dyDescent="0.2">
      <c r="A22" s="35"/>
      <c r="B22" s="35"/>
      <c r="C22" s="35"/>
      <c r="D22" s="35"/>
      <c r="E22" s="35"/>
      <c r="F22" s="35"/>
      <c r="G22" s="35"/>
      <c r="H22" s="35"/>
      <c r="I22" s="35"/>
      <c r="J22" s="59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16367" x14ac:dyDescent="0.2">
      <c r="A23" s="35"/>
      <c r="B23" s="35"/>
      <c r="C23" s="35"/>
      <c r="D23" s="35"/>
      <c r="E23" s="35"/>
      <c r="F23" s="35"/>
      <c r="G23" s="35"/>
      <c r="H23" s="35"/>
      <c r="I23" s="35"/>
      <c r="J23" s="59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16367" x14ac:dyDescent="0.2">
      <c r="A24" s="35"/>
      <c r="B24" s="35"/>
      <c r="C24" s="35"/>
      <c r="D24" s="35"/>
      <c r="E24" s="35"/>
      <c r="F24" s="35"/>
      <c r="G24" s="35"/>
      <c r="H24" s="35"/>
      <c r="I24" s="35"/>
      <c r="J24" s="59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16367" x14ac:dyDescent="0.2">
      <c r="A25" s="35"/>
      <c r="B25" s="35"/>
      <c r="C25" s="35"/>
      <c r="D25" s="35"/>
      <c r="E25" s="35"/>
      <c r="F25" s="35"/>
      <c r="G25" s="35"/>
      <c r="H25" s="35"/>
      <c r="I25" s="35"/>
      <c r="J25" s="5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16367" x14ac:dyDescent="0.2">
      <c r="A26" s="35"/>
      <c r="B26" s="35"/>
      <c r="C26" s="35"/>
      <c r="D26" s="35"/>
      <c r="E26" s="35"/>
      <c r="F26" s="35"/>
      <c r="G26" s="35"/>
      <c r="H26" s="35"/>
      <c r="I26" s="35"/>
      <c r="J26" s="5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16367" x14ac:dyDescent="0.2">
      <c r="A27" s="35"/>
      <c r="B27" s="35"/>
      <c r="C27" s="35"/>
      <c r="D27" s="35"/>
      <c r="E27" s="35"/>
      <c r="F27" s="35"/>
      <c r="G27" s="35"/>
      <c r="H27" s="35"/>
      <c r="I27" s="35"/>
      <c r="J27" s="59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16367" x14ac:dyDescent="0.2">
      <c r="A28" s="35"/>
      <c r="B28" s="35"/>
      <c r="C28" s="35"/>
      <c r="D28" s="35"/>
      <c r="E28" s="35"/>
      <c r="F28" s="35"/>
      <c r="G28" s="35"/>
      <c r="H28" s="35"/>
      <c r="I28" s="35"/>
      <c r="J28" s="5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16367" x14ac:dyDescent="0.2">
      <c r="A29" s="35"/>
      <c r="B29" s="35"/>
      <c r="C29" s="35"/>
      <c r="D29" s="35"/>
      <c r="E29" s="35"/>
      <c r="F29" s="35"/>
      <c r="G29" s="35"/>
      <c r="H29" s="35"/>
      <c r="I29" s="35"/>
      <c r="J29" s="5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16367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16367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16367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5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5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5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5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</sheetData>
  <autoFilter ref="A7:XEM12">
    <filterColumn colId="2" showButton="0"/>
  </autoFilter>
  <mergeCells count="23">
    <mergeCell ref="S6:S7"/>
    <mergeCell ref="T6:T7"/>
    <mergeCell ref="U6:U7"/>
    <mergeCell ref="V6:V7"/>
    <mergeCell ref="W6:W7"/>
    <mergeCell ref="X6:X7"/>
    <mergeCell ref="Y6:Y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H6:H7"/>
    <mergeCell ref="I6:I7"/>
    <mergeCell ref="J6:O6"/>
    <mergeCell ref="P6:Q6"/>
    <mergeCell ref="R6:R7"/>
  </mergeCells>
  <conditionalFormatting sqref="O11:O12">
    <cfRule type="cellIs" dxfId="371" priority="37" operator="lessThan">
      <formula>5.5</formula>
    </cfRule>
  </conditionalFormatting>
  <conditionalFormatting sqref="X11">
    <cfRule type="cellIs" dxfId="370" priority="32" operator="notEqual">
      <formula>"CNTN"</formula>
    </cfRule>
  </conditionalFormatting>
  <conditionalFormatting sqref="J11:N11">
    <cfRule type="cellIs" dxfId="369" priority="29" operator="lessThan">
      <formula>5.5</formula>
    </cfRule>
  </conditionalFormatting>
  <conditionalFormatting sqref="R11:W11">
    <cfRule type="cellIs" dxfId="368" priority="28" operator="equal">
      <formula>0</formula>
    </cfRule>
  </conditionalFormatting>
  <conditionalFormatting sqref="T11:U11">
    <cfRule type="containsBlanks" dxfId="367" priority="31">
      <formula>LEN(TRIM(T11))=0</formula>
    </cfRule>
  </conditionalFormatting>
  <conditionalFormatting sqref="R11:U11">
    <cfRule type="cellIs" dxfId="366" priority="25" operator="notEqual">
      <formula>"ĐẠT"</formula>
    </cfRule>
  </conditionalFormatting>
  <conditionalFormatting sqref="X12">
    <cfRule type="cellIs" dxfId="365" priority="24" operator="notEqual">
      <formula>"CNTN"</formula>
    </cfRule>
  </conditionalFormatting>
  <conditionalFormatting sqref="J12:N12">
    <cfRule type="cellIs" dxfId="364" priority="21" operator="lessThan">
      <formula>5.5</formula>
    </cfRule>
  </conditionalFormatting>
  <conditionalFormatting sqref="R12:W12">
    <cfRule type="cellIs" dxfId="363" priority="20" operator="equal">
      <formula>0</formula>
    </cfRule>
  </conditionalFormatting>
  <conditionalFormatting sqref="T12:U12">
    <cfRule type="containsBlanks" dxfId="362" priority="23">
      <formula>LEN(TRIM(T12))=0</formula>
    </cfRule>
  </conditionalFormatting>
  <conditionalFormatting sqref="R12:U12">
    <cfRule type="cellIs" dxfId="361" priority="18" operator="notEqual">
      <formula>"ĐẠT"</formula>
    </cfRule>
  </conditionalFormatting>
  <conditionalFormatting sqref="X9">
    <cfRule type="cellIs" dxfId="360" priority="14" operator="notEqual">
      <formula>"CNTN"</formula>
    </cfRule>
  </conditionalFormatting>
  <conditionalFormatting sqref="J9:O9">
    <cfRule type="cellIs" dxfId="359" priority="11" operator="lessThan">
      <formula>5.5</formula>
    </cfRule>
  </conditionalFormatting>
  <conditionalFormatting sqref="R9:W9">
    <cfRule type="cellIs" dxfId="358" priority="10" operator="equal">
      <formula>0</formula>
    </cfRule>
  </conditionalFormatting>
  <conditionalFormatting sqref="T9:U9">
    <cfRule type="containsBlanks" dxfId="357" priority="13">
      <formula>LEN(TRIM(T9))=0</formula>
    </cfRule>
  </conditionalFormatting>
  <conditionalFormatting sqref="R9:U9">
    <cfRule type="cellIs" dxfId="356" priority="8" operator="notEqual">
      <formula>"ĐẠT"</formula>
    </cfRule>
  </conditionalFormatting>
  <pageMargins left="0.24" right="0.24" top="0.2" bottom="0.26" header="0.3" footer="0.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XEN46"/>
  <sheetViews>
    <sheetView workbookViewId="0">
      <pane xSplit="6" ySplit="9" topLeftCell="T16" activePane="bottomRight" state="frozen"/>
      <selection pane="topRight" activeCell="G1" sqref="G1"/>
      <selection pane="bottomLeft" activeCell="A10" sqref="A10"/>
      <selection pane="bottomRight" activeCell="Z22" sqref="Z22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60" customWidth="1"/>
    <col min="11" max="11" width="6.7109375" style="3" customWidth="1"/>
    <col min="12" max="13" width="7.85546875" style="3" hidden="1" customWidth="1"/>
    <col min="14" max="14" width="5.28515625" style="3" hidden="1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" width="13.5703125" style="3" bestFit="1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10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194"/>
    </row>
    <row r="2" spans="1:25" ht="14.25" x14ac:dyDescent="0.2">
      <c r="A2" s="226" t="s">
        <v>82</v>
      </c>
      <c r="B2" s="226"/>
      <c r="C2" s="226"/>
      <c r="D2" s="226"/>
      <c r="E2" s="106"/>
      <c r="F2" s="222" t="s">
        <v>97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194"/>
    </row>
    <row r="3" spans="1:25" ht="15" x14ac:dyDescent="0.2">
      <c r="A3" s="5"/>
      <c r="B3" s="6"/>
      <c r="C3" s="5"/>
      <c r="D3" s="5"/>
      <c r="E3" s="5"/>
      <c r="F3" s="222" t="s">
        <v>98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108"/>
      <c r="G4" s="108"/>
      <c r="H4" s="108"/>
      <c r="I4" s="108"/>
      <c r="J4" s="9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65"/>
    </row>
    <row r="5" spans="1:25" ht="22.5" hidden="1" customHeight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83</v>
      </c>
      <c r="J5" s="109" t="s">
        <v>48</v>
      </c>
      <c r="K5" s="110" t="s">
        <v>49</v>
      </c>
      <c r="L5" s="11"/>
      <c r="M5" s="11"/>
      <c r="N5" s="11" t="s">
        <v>8</v>
      </c>
      <c r="O5" s="11" t="s">
        <v>9</v>
      </c>
      <c r="P5" s="10">
        <v>96</v>
      </c>
      <c r="Q5" s="13">
        <v>97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5"/>
    </row>
    <row r="6" spans="1:25" ht="24" customHeight="1" x14ac:dyDescent="0.2">
      <c r="A6" s="262" t="s">
        <v>15</v>
      </c>
      <c r="B6" s="263" t="s">
        <v>16</v>
      </c>
      <c r="C6" s="256" t="s">
        <v>17</v>
      </c>
      <c r="D6" s="257"/>
      <c r="E6" s="264" t="s">
        <v>18</v>
      </c>
      <c r="F6" s="264" t="s">
        <v>19</v>
      </c>
      <c r="G6" s="264" t="s">
        <v>20</v>
      </c>
      <c r="H6" s="263" t="s">
        <v>21</v>
      </c>
      <c r="I6" s="265" t="s">
        <v>22</v>
      </c>
      <c r="J6" s="243" t="s">
        <v>23</v>
      </c>
      <c r="K6" s="266"/>
      <c r="L6" s="266"/>
      <c r="M6" s="266"/>
      <c r="N6" s="266"/>
      <c r="O6" s="245"/>
      <c r="P6" s="221" t="s">
        <v>24</v>
      </c>
      <c r="Q6" s="221"/>
      <c r="R6" s="263" t="s">
        <v>25</v>
      </c>
      <c r="S6" s="263" t="s">
        <v>26</v>
      </c>
      <c r="T6" s="263" t="s">
        <v>27</v>
      </c>
      <c r="U6" s="263" t="s">
        <v>28</v>
      </c>
      <c r="V6" s="263" t="s">
        <v>29</v>
      </c>
      <c r="W6" s="263" t="s">
        <v>30</v>
      </c>
      <c r="X6" s="263" t="s">
        <v>31</v>
      </c>
      <c r="Y6" s="263" t="s">
        <v>94</v>
      </c>
    </row>
    <row r="7" spans="1:25" ht="114.7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11" t="s">
        <v>50</v>
      </c>
      <c r="K7" s="103" t="s">
        <v>51</v>
      </c>
      <c r="L7" s="103"/>
      <c r="M7" s="103"/>
      <c r="N7" s="103" t="s">
        <v>33</v>
      </c>
      <c r="O7" s="103" t="s">
        <v>34</v>
      </c>
      <c r="P7" s="107" t="s">
        <v>35</v>
      </c>
      <c r="Q7" s="107" t="s">
        <v>36</v>
      </c>
      <c r="R7" s="217"/>
      <c r="S7" s="217"/>
      <c r="T7" s="216"/>
      <c r="U7" s="216"/>
      <c r="V7" s="216"/>
      <c r="W7" s="217"/>
      <c r="X7" s="217"/>
      <c r="Y7" s="217"/>
    </row>
    <row r="8" spans="1:25" ht="21" customHeight="1" x14ac:dyDescent="0.2">
      <c r="A8" s="112" t="s">
        <v>54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83"/>
      <c r="P8" s="83"/>
      <c r="Q8" s="83"/>
      <c r="R8" s="83"/>
      <c r="S8" s="83"/>
      <c r="T8" s="83"/>
      <c r="U8" s="83"/>
      <c r="V8" s="83"/>
      <c r="W8" s="83"/>
      <c r="X8" s="84"/>
      <c r="Y8" s="84"/>
    </row>
    <row r="9" spans="1:25" s="34" customFormat="1" ht="21" customHeight="1" x14ac:dyDescent="0.2">
      <c r="A9" s="22">
        <v>1</v>
      </c>
      <c r="B9" s="114">
        <v>25218607907</v>
      </c>
      <c r="C9" s="24" t="s">
        <v>379</v>
      </c>
      <c r="D9" s="25" t="s">
        <v>142</v>
      </c>
      <c r="E9" s="115" t="s">
        <v>380</v>
      </c>
      <c r="F9" s="27">
        <v>36950</v>
      </c>
      <c r="G9" s="28" t="s">
        <v>136</v>
      </c>
      <c r="H9" s="29" t="s">
        <v>112</v>
      </c>
      <c r="I9" s="30">
        <v>6.99</v>
      </c>
      <c r="J9" s="63">
        <v>8.6</v>
      </c>
      <c r="K9" s="63">
        <v>8.3000000000000007</v>
      </c>
      <c r="L9" s="63"/>
      <c r="M9" s="63"/>
      <c r="N9" s="63">
        <v>0</v>
      </c>
      <c r="O9" s="63">
        <v>8.5</v>
      </c>
      <c r="P9" s="64">
        <v>7.01</v>
      </c>
      <c r="Q9" s="64">
        <v>2.88</v>
      </c>
      <c r="R9" s="29" t="s">
        <v>115</v>
      </c>
      <c r="S9" s="29">
        <v>0</v>
      </c>
      <c r="T9" s="29" t="s">
        <v>115</v>
      </c>
      <c r="U9" s="29" t="s">
        <v>115</v>
      </c>
      <c r="V9" s="29" t="s">
        <v>116</v>
      </c>
      <c r="W9" s="29" t="s">
        <v>117</v>
      </c>
      <c r="X9" s="32" t="s">
        <v>118</v>
      </c>
      <c r="Y9" s="32"/>
    </row>
    <row r="10" spans="1:25" s="34" customFormat="1" ht="21" customHeight="1" x14ac:dyDescent="0.2">
      <c r="A10" s="22">
        <v>2</v>
      </c>
      <c r="B10" s="166">
        <v>2321115074</v>
      </c>
      <c r="C10" s="24" t="s">
        <v>381</v>
      </c>
      <c r="D10" s="25" t="s">
        <v>382</v>
      </c>
      <c r="E10" s="115" t="s">
        <v>380</v>
      </c>
      <c r="F10" s="27">
        <v>36266</v>
      </c>
      <c r="G10" s="28" t="s">
        <v>139</v>
      </c>
      <c r="H10" s="29" t="s">
        <v>112</v>
      </c>
      <c r="I10" s="30">
        <v>6.67</v>
      </c>
      <c r="J10" s="63">
        <v>8.5</v>
      </c>
      <c r="K10" s="63">
        <v>8.6</v>
      </c>
      <c r="L10" s="63"/>
      <c r="M10" s="63"/>
      <c r="N10" s="63">
        <v>0</v>
      </c>
      <c r="O10" s="63">
        <v>8.6</v>
      </c>
      <c r="P10" s="64">
        <v>6.71</v>
      </c>
      <c r="Q10" s="64">
        <v>2.7</v>
      </c>
      <c r="R10" s="29" t="s">
        <v>115</v>
      </c>
      <c r="S10" s="29">
        <v>0</v>
      </c>
      <c r="T10" s="29" t="s">
        <v>115</v>
      </c>
      <c r="U10" s="29" t="s">
        <v>115</v>
      </c>
      <c r="V10" s="29" t="s">
        <v>123</v>
      </c>
      <c r="W10" s="29" t="s">
        <v>117</v>
      </c>
      <c r="X10" s="32" t="s">
        <v>118</v>
      </c>
      <c r="Y10" s="32"/>
    </row>
    <row r="11" spans="1:25" s="34" customFormat="1" ht="21" customHeight="1" x14ac:dyDescent="0.2">
      <c r="A11" s="22">
        <v>3</v>
      </c>
      <c r="B11" s="166">
        <v>25211105702</v>
      </c>
      <c r="C11" s="24" t="s">
        <v>383</v>
      </c>
      <c r="D11" s="25" t="s">
        <v>384</v>
      </c>
      <c r="E11" s="115" t="s">
        <v>380</v>
      </c>
      <c r="F11" s="27">
        <v>36988</v>
      </c>
      <c r="G11" s="28" t="s">
        <v>139</v>
      </c>
      <c r="H11" s="29" t="s">
        <v>112</v>
      </c>
      <c r="I11" s="30">
        <v>6.44</v>
      </c>
      <c r="J11" s="63">
        <v>7.4</v>
      </c>
      <c r="K11" s="63">
        <v>0</v>
      </c>
      <c r="L11" s="63"/>
      <c r="M11" s="63"/>
      <c r="N11" s="63">
        <v>0</v>
      </c>
      <c r="O11" s="63">
        <v>3.7</v>
      </c>
      <c r="P11" s="64">
        <v>6.3</v>
      </c>
      <c r="Q11" s="64">
        <v>2.4700000000000002</v>
      </c>
      <c r="R11" s="29">
        <v>0</v>
      </c>
      <c r="S11" s="29">
        <v>0</v>
      </c>
      <c r="T11" s="29" t="s">
        <v>115</v>
      </c>
      <c r="U11" s="29" t="s">
        <v>115</v>
      </c>
      <c r="V11" s="29" t="s">
        <v>116</v>
      </c>
      <c r="W11" s="29" t="s">
        <v>117</v>
      </c>
      <c r="X11" s="32" t="s">
        <v>204</v>
      </c>
      <c r="Y11" s="32"/>
    </row>
    <row r="12" spans="1:25" ht="21" customHeight="1" x14ac:dyDescent="0.2">
      <c r="A12" s="112" t="s">
        <v>52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83"/>
      <c r="P12" s="124"/>
      <c r="Q12" s="124"/>
      <c r="R12" s="83"/>
      <c r="S12" s="83"/>
      <c r="T12" s="83"/>
      <c r="U12" s="83"/>
      <c r="V12" s="83"/>
      <c r="W12" s="83"/>
      <c r="X12" s="84"/>
      <c r="Y12" s="84"/>
    </row>
    <row r="13" spans="1:25" s="34" customFormat="1" ht="21" customHeight="1" x14ac:dyDescent="0.2">
      <c r="A13" s="22">
        <v>1</v>
      </c>
      <c r="B13" s="114">
        <v>25211107166</v>
      </c>
      <c r="C13" s="24" t="s">
        <v>385</v>
      </c>
      <c r="D13" s="25" t="s">
        <v>303</v>
      </c>
      <c r="E13" s="115" t="s">
        <v>380</v>
      </c>
      <c r="F13" s="27">
        <v>36906</v>
      </c>
      <c r="G13" s="28" t="s">
        <v>386</v>
      </c>
      <c r="H13" s="29" t="s">
        <v>112</v>
      </c>
      <c r="I13" s="30">
        <v>6.73</v>
      </c>
      <c r="J13" s="63">
        <v>7.6</v>
      </c>
      <c r="K13" s="63">
        <v>6.3</v>
      </c>
      <c r="L13" s="63"/>
      <c r="M13" s="63"/>
      <c r="N13" s="63">
        <v>0</v>
      </c>
      <c r="O13" s="63">
        <v>7</v>
      </c>
      <c r="P13" s="64">
        <v>6.72</v>
      </c>
      <c r="Q13" s="64">
        <v>2.67</v>
      </c>
      <c r="R13" s="29">
        <v>0</v>
      </c>
      <c r="S13" s="29">
        <v>0</v>
      </c>
      <c r="T13" s="29" t="s">
        <v>115</v>
      </c>
      <c r="U13" s="29" t="s">
        <v>115</v>
      </c>
      <c r="V13" s="29" t="s">
        <v>116</v>
      </c>
      <c r="W13" s="29" t="s">
        <v>117</v>
      </c>
      <c r="X13" s="32" t="s">
        <v>125</v>
      </c>
      <c r="Y13" s="32"/>
    </row>
    <row r="14" spans="1:25" s="34" customFormat="1" ht="21" customHeight="1" x14ac:dyDescent="0.2">
      <c r="A14" s="22">
        <v>2</v>
      </c>
      <c r="B14" s="166">
        <v>25211100051</v>
      </c>
      <c r="C14" s="24" t="s">
        <v>162</v>
      </c>
      <c r="D14" s="25" t="s">
        <v>142</v>
      </c>
      <c r="E14" s="115" t="s">
        <v>380</v>
      </c>
      <c r="F14" s="27">
        <v>35816</v>
      </c>
      <c r="G14" s="28" t="s">
        <v>309</v>
      </c>
      <c r="H14" s="29" t="s">
        <v>112</v>
      </c>
      <c r="I14" s="30">
        <v>6.95</v>
      </c>
      <c r="J14" s="63">
        <v>8.5</v>
      </c>
      <c r="K14" s="63">
        <v>6.6</v>
      </c>
      <c r="L14" s="63"/>
      <c r="M14" s="63"/>
      <c r="N14" s="63">
        <v>0</v>
      </c>
      <c r="O14" s="63">
        <v>7.6</v>
      </c>
      <c r="P14" s="64">
        <v>6.94</v>
      </c>
      <c r="Q14" s="64">
        <v>2.85</v>
      </c>
      <c r="R14" s="29">
        <v>0</v>
      </c>
      <c r="S14" s="29">
        <v>0</v>
      </c>
      <c r="T14" s="29" t="s">
        <v>115</v>
      </c>
      <c r="U14" s="29" t="s">
        <v>115</v>
      </c>
      <c r="V14" s="29" t="s">
        <v>116</v>
      </c>
      <c r="W14" s="29" t="s">
        <v>168</v>
      </c>
      <c r="X14" s="32" t="s">
        <v>125</v>
      </c>
      <c r="Y14" s="32"/>
    </row>
    <row r="15" spans="1:25" s="34" customFormat="1" ht="21" customHeight="1" x14ac:dyDescent="0.2">
      <c r="A15" s="22">
        <v>3</v>
      </c>
      <c r="B15" s="166">
        <v>25211108919</v>
      </c>
      <c r="C15" s="24" t="s">
        <v>387</v>
      </c>
      <c r="D15" s="25" t="s">
        <v>326</v>
      </c>
      <c r="E15" s="115" t="s">
        <v>380</v>
      </c>
      <c r="F15" s="27">
        <v>37094</v>
      </c>
      <c r="G15" s="28" t="s">
        <v>139</v>
      </c>
      <c r="H15" s="29" t="s">
        <v>112</v>
      </c>
      <c r="I15" s="30">
        <v>6.65</v>
      </c>
      <c r="J15" s="63">
        <v>7.7</v>
      </c>
      <c r="K15" s="63">
        <v>6.1</v>
      </c>
      <c r="L15" s="63"/>
      <c r="M15" s="63"/>
      <c r="N15" s="63">
        <v>0</v>
      </c>
      <c r="O15" s="63">
        <v>6.9</v>
      </c>
      <c r="P15" s="64">
        <v>6.64</v>
      </c>
      <c r="Q15" s="64">
        <v>2.62</v>
      </c>
      <c r="R15" s="29">
        <v>0</v>
      </c>
      <c r="S15" s="29">
        <v>0</v>
      </c>
      <c r="T15" s="29" t="s">
        <v>115</v>
      </c>
      <c r="U15" s="29" t="s">
        <v>115</v>
      </c>
      <c r="V15" s="29" t="s">
        <v>116</v>
      </c>
      <c r="W15" s="29" t="s">
        <v>117</v>
      </c>
      <c r="X15" s="32" t="s">
        <v>125</v>
      </c>
      <c r="Y15" s="32"/>
    </row>
    <row r="16" spans="1:25" s="34" customFormat="1" ht="21" customHeight="1" x14ac:dyDescent="0.2">
      <c r="A16" s="22">
        <v>4</v>
      </c>
      <c r="B16" s="166">
        <v>2321212163</v>
      </c>
      <c r="C16" s="24" t="s">
        <v>388</v>
      </c>
      <c r="D16" s="25" t="s">
        <v>357</v>
      </c>
      <c r="E16" s="115" t="s">
        <v>380</v>
      </c>
      <c r="F16" s="27">
        <v>35453</v>
      </c>
      <c r="G16" s="28" t="s">
        <v>136</v>
      </c>
      <c r="H16" s="29" t="s">
        <v>112</v>
      </c>
      <c r="I16" s="30">
        <v>7.09</v>
      </c>
      <c r="J16" s="63">
        <v>8.6</v>
      </c>
      <c r="K16" s="63">
        <v>8.6</v>
      </c>
      <c r="L16" s="63"/>
      <c r="M16" s="63"/>
      <c r="N16" s="63">
        <v>0</v>
      </c>
      <c r="O16" s="63">
        <v>8.6</v>
      </c>
      <c r="P16" s="64">
        <v>7.12</v>
      </c>
      <c r="Q16" s="64">
        <v>2.95</v>
      </c>
      <c r="R16" s="29" t="s">
        <v>115</v>
      </c>
      <c r="S16" s="29">
        <v>0</v>
      </c>
      <c r="T16" s="29" t="s">
        <v>115</v>
      </c>
      <c r="U16" s="29" t="s">
        <v>115</v>
      </c>
      <c r="V16" s="29" t="s">
        <v>123</v>
      </c>
      <c r="W16" s="29" t="s">
        <v>168</v>
      </c>
      <c r="X16" s="32" t="s">
        <v>125</v>
      </c>
      <c r="Y16" s="32"/>
    </row>
    <row r="17" spans="1:16368" ht="21" customHeight="1" x14ac:dyDescent="0.2">
      <c r="A17" s="112" t="s">
        <v>44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83"/>
      <c r="P17" s="124"/>
      <c r="Q17" s="124"/>
      <c r="R17" s="83"/>
      <c r="S17" s="83"/>
      <c r="T17" s="83"/>
      <c r="U17" s="83"/>
      <c r="V17" s="83"/>
      <c r="W17" s="83"/>
      <c r="X17" s="84"/>
      <c r="Y17" s="84"/>
    </row>
    <row r="18" spans="1:16368" s="34" customFormat="1" ht="21" customHeight="1" x14ac:dyDescent="0.2">
      <c r="A18" s="22">
        <v>1</v>
      </c>
      <c r="B18" s="114">
        <v>25211116624</v>
      </c>
      <c r="C18" s="24" t="s">
        <v>389</v>
      </c>
      <c r="D18" s="25" t="s">
        <v>210</v>
      </c>
      <c r="E18" s="115" t="s">
        <v>380</v>
      </c>
      <c r="F18" s="27">
        <v>37068</v>
      </c>
      <c r="G18" s="28" t="s">
        <v>136</v>
      </c>
      <c r="H18" s="29" t="s">
        <v>112</v>
      </c>
      <c r="I18" s="30">
        <v>8.24</v>
      </c>
      <c r="J18" s="63">
        <v>8.6</v>
      </c>
      <c r="K18" s="63">
        <v>8.1999999999999993</v>
      </c>
      <c r="L18" s="63"/>
      <c r="M18" s="63"/>
      <c r="N18" s="63">
        <v>0</v>
      </c>
      <c r="O18" s="63">
        <v>8.4</v>
      </c>
      <c r="P18" s="64">
        <v>8.24</v>
      </c>
      <c r="Q18" s="64">
        <v>3.56</v>
      </c>
      <c r="R18" s="29" t="s">
        <v>115</v>
      </c>
      <c r="S18" s="29">
        <v>0</v>
      </c>
      <c r="T18" s="29" t="s">
        <v>115</v>
      </c>
      <c r="U18" s="29" t="s">
        <v>115</v>
      </c>
      <c r="V18" s="29" t="s">
        <v>116</v>
      </c>
      <c r="W18" s="29" t="s">
        <v>117</v>
      </c>
      <c r="X18" s="32" t="s">
        <v>118</v>
      </c>
      <c r="Y18" s="32"/>
    </row>
    <row r="19" spans="1:16368" s="34" customFormat="1" ht="21" customHeight="1" x14ac:dyDescent="0.2">
      <c r="A19" s="22">
        <v>2</v>
      </c>
      <c r="B19" s="114">
        <v>25211109733</v>
      </c>
      <c r="C19" s="24" t="s">
        <v>390</v>
      </c>
      <c r="D19" s="25" t="s">
        <v>218</v>
      </c>
      <c r="E19" s="115" t="s">
        <v>380</v>
      </c>
      <c r="F19" s="27">
        <v>36269</v>
      </c>
      <c r="G19" s="28" t="s">
        <v>309</v>
      </c>
      <c r="H19" s="29" t="s">
        <v>112</v>
      </c>
      <c r="I19" s="30">
        <v>7.73</v>
      </c>
      <c r="J19" s="63">
        <v>8.5</v>
      </c>
      <c r="K19" s="63">
        <v>8.5</v>
      </c>
      <c r="L19" s="63"/>
      <c r="M19" s="63"/>
      <c r="N19" s="63">
        <v>0</v>
      </c>
      <c r="O19" s="63">
        <v>8.5</v>
      </c>
      <c r="P19" s="64">
        <v>7.75</v>
      </c>
      <c r="Q19" s="64">
        <v>3.29</v>
      </c>
      <c r="R19" s="29" t="s">
        <v>115</v>
      </c>
      <c r="S19" s="29">
        <v>0</v>
      </c>
      <c r="T19" s="29" t="s">
        <v>115</v>
      </c>
      <c r="U19" s="29" t="s">
        <v>115</v>
      </c>
      <c r="V19" s="29" t="s">
        <v>116</v>
      </c>
      <c r="W19" s="29" t="s">
        <v>117</v>
      </c>
      <c r="X19" s="32" t="s">
        <v>118</v>
      </c>
      <c r="Y19" s="32"/>
    </row>
    <row r="20" spans="1:16368" s="34" customFormat="1" ht="21" customHeight="1" x14ac:dyDescent="0.2">
      <c r="A20" s="22">
        <v>3</v>
      </c>
      <c r="B20" s="114">
        <v>25211100368</v>
      </c>
      <c r="C20" s="24" t="s">
        <v>391</v>
      </c>
      <c r="D20" s="25" t="s">
        <v>384</v>
      </c>
      <c r="E20" s="115" t="s">
        <v>380</v>
      </c>
      <c r="F20" s="27">
        <v>37174</v>
      </c>
      <c r="G20" s="28" t="s">
        <v>194</v>
      </c>
      <c r="H20" s="29" t="s">
        <v>112</v>
      </c>
      <c r="I20" s="30">
        <v>8</v>
      </c>
      <c r="J20" s="63">
        <v>8.8000000000000007</v>
      </c>
      <c r="K20" s="63">
        <v>9.1</v>
      </c>
      <c r="L20" s="63"/>
      <c r="M20" s="63"/>
      <c r="N20" s="63">
        <v>0</v>
      </c>
      <c r="O20" s="63">
        <v>9</v>
      </c>
      <c r="P20" s="64">
        <v>8.02</v>
      </c>
      <c r="Q20" s="64">
        <v>3.41</v>
      </c>
      <c r="R20" s="29" t="s">
        <v>115</v>
      </c>
      <c r="S20" s="29">
        <v>0</v>
      </c>
      <c r="T20" s="29" t="s">
        <v>115</v>
      </c>
      <c r="U20" s="29" t="s">
        <v>115</v>
      </c>
      <c r="V20" s="29" t="s">
        <v>130</v>
      </c>
      <c r="W20" s="29" t="s">
        <v>117</v>
      </c>
      <c r="X20" s="32" t="s">
        <v>118</v>
      </c>
      <c r="Y20" s="32"/>
    </row>
    <row r="21" spans="1:16368" x14ac:dyDescent="0.2">
      <c r="A21" s="85"/>
      <c r="B21" s="86"/>
      <c r="C21" s="87"/>
      <c r="D21" s="88"/>
      <c r="E21" s="88"/>
      <c r="F21" s="89"/>
      <c r="G21" s="89"/>
      <c r="H21" s="90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  <c r="U21" s="92"/>
      <c r="V21" s="92"/>
      <c r="W21" s="92"/>
      <c r="X21" s="92"/>
      <c r="Y21" s="92"/>
    </row>
    <row r="22" spans="1:16368" s="102" customFormat="1" ht="15" x14ac:dyDescent="0.2">
      <c r="A22" s="36"/>
      <c r="B22" s="36"/>
      <c r="C22" s="36"/>
      <c r="D22" s="36"/>
      <c r="E22" s="36"/>
      <c r="F22" s="37"/>
      <c r="G22" s="37"/>
      <c r="H22" s="38"/>
      <c r="I22" s="39"/>
      <c r="J22" s="40"/>
      <c r="K22" s="39"/>
      <c r="L22" s="36"/>
      <c r="M22" s="36"/>
      <c r="N22" s="41"/>
      <c r="O22" s="41"/>
      <c r="P22" s="39"/>
      <c r="Q22" s="41"/>
      <c r="R22" s="41"/>
      <c r="S22" s="41"/>
      <c r="U22" s="41"/>
      <c r="W22" s="42" t="s">
        <v>106</v>
      </c>
      <c r="X22" s="36"/>
      <c r="Y22" s="36"/>
      <c r="Z22" s="4">
        <f>COUNTIF($X$9:$X$68,"CNTN")</f>
        <v>5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</row>
    <row r="23" spans="1:16368" s="102" customFormat="1" x14ac:dyDescent="0.2">
      <c r="A23" s="106"/>
      <c r="B23" s="106" t="s">
        <v>39</v>
      </c>
      <c r="C23" s="106"/>
      <c r="D23" s="106"/>
      <c r="E23" s="106"/>
      <c r="F23" s="43" t="s">
        <v>105</v>
      </c>
      <c r="G23" s="43"/>
      <c r="H23" s="106"/>
      <c r="I23" s="44"/>
      <c r="J23" s="45"/>
      <c r="N23" s="46" t="s">
        <v>40</v>
      </c>
      <c r="O23" s="46" t="s">
        <v>40</v>
      </c>
      <c r="P23" s="47"/>
      <c r="Q23" s="44"/>
      <c r="R23" s="44"/>
      <c r="S23" s="44"/>
      <c r="U23" s="44"/>
      <c r="W23" s="48" t="s">
        <v>41</v>
      </c>
      <c r="X23" s="106"/>
      <c r="Y23" s="19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</row>
    <row r="24" spans="1:16368" s="102" customFormat="1" x14ac:dyDescent="0.2">
      <c r="A24" s="106"/>
      <c r="B24" s="106"/>
      <c r="C24" s="106"/>
      <c r="D24" s="106"/>
      <c r="E24" s="106"/>
      <c r="F24" s="46"/>
      <c r="G24" s="46"/>
      <c r="H24" s="106"/>
      <c r="I24" s="44"/>
      <c r="J24" s="45"/>
      <c r="N24" s="48"/>
      <c r="O24" s="48"/>
      <c r="P24" s="44"/>
      <c r="Q24" s="44"/>
      <c r="R24" s="44"/>
      <c r="S24" s="44"/>
      <c r="U24" s="44"/>
      <c r="W24" s="44"/>
      <c r="X24" s="106"/>
      <c r="Y24" s="19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</row>
    <row r="25" spans="1:16368" s="102" customFormat="1" x14ac:dyDescent="0.2">
      <c r="A25" s="49"/>
      <c r="B25" s="49"/>
      <c r="C25" s="49"/>
      <c r="D25" s="49"/>
      <c r="E25" s="49"/>
      <c r="F25" s="50"/>
      <c r="G25" s="50"/>
      <c r="H25" s="49"/>
      <c r="I25" s="51"/>
      <c r="J25" s="52"/>
      <c r="N25" s="53"/>
      <c r="O25" s="53"/>
      <c r="P25" s="51"/>
      <c r="Q25" s="51"/>
      <c r="R25" s="51"/>
      <c r="S25" s="51"/>
      <c r="U25" s="51"/>
      <c r="W25" s="51"/>
      <c r="X25" s="49"/>
      <c r="Y25" s="49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</row>
    <row r="26" spans="1:16368" s="102" customFormat="1" x14ac:dyDescent="0.2">
      <c r="A26" s="49"/>
      <c r="B26" s="49"/>
      <c r="C26" s="49"/>
      <c r="D26" s="49"/>
      <c r="E26" s="49"/>
      <c r="F26" s="50"/>
      <c r="G26" s="50"/>
      <c r="H26" s="49"/>
      <c r="I26" s="51"/>
      <c r="J26" s="52"/>
      <c r="N26" s="53"/>
      <c r="O26" s="53"/>
      <c r="P26" s="51"/>
      <c r="Q26" s="51"/>
      <c r="R26" s="51"/>
      <c r="S26" s="51"/>
      <c r="U26" s="51"/>
      <c r="W26" s="51"/>
      <c r="X26" s="49"/>
      <c r="Y26" s="49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</row>
    <row r="27" spans="1:16368" s="102" customFormat="1" x14ac:dyDescent="0.2">
      <c r="A27" s="49"/>
      <c r="B27" s="49"/>
      <c r="C27" s="49"/>
      <c r="D27" s="49"/>
      <c r="E27" s="49"/>
      <c r="F27" s="50"/>
      <c r="G27" s="50"/>
      <c r="H27" s="49"/>
      <c r="I27" s="51"/>
      <c r="J27" s="52"/>
      <c r="N27" s="53"/>
      <c r="O27" s="53"/>
      <c r="P27" s="51"/>
      <c r="Q27" s="51"/>
      <c r="R27" s="51"/>
      <c r="S27" s="51"/>
      <c r="U27" s="51"/>
      <c r="W27" s="51"/>
      <c r="X27" s="49"/>
      <c r="Y27" s="49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</row>
    <row r="28" spans="1:16368" s="102" customFormat="1" x14ac:dyDescent="0.2">
      <c r="A28" s="49"/>
      <c r="B28" s="49"/>
      <c r="C28" s="49"/>
      <c r="D28" s="49"/>
      <c r="E28" s="49"/>
      <c r="F28" s="50"/>
      <c r="G28" s="50"/>
      <c r="H28" s="49"/>
      <c r="I28" s="51"/>
      <c r="J28" s="52"/>
      <c r="N28" s="53"/>
      <c r="O28" s="53"/>
      <c r="P28" s="51"/>
      <c r="Q28" s="51"/>
      <c r="R28" s="51"/>
      <c r="S28" s="51"/>
      <c r="U28" s="51"/>
      <c r="W28" s="51"/>
      <c r="X28" s="49"/>
      <c r="Y28" s="49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</row>
    <row r="29" spans="1:16368" s="102" customFormat="1" x14ac:dyDescent="0.2">
      <c r="A29" s="55"/>
      <c r="B29" s="49" t="s">
        <v>53</v>
      </c>
      <c r="C29" s="55"/>
      <c r="D29" s="55"/>
      <c r="E29" s="55"/>
      <c r="F29" s="56"/>
      <c r="G29" s="56"/>
      <c r="H29" s="55"/>
      <c r="I29" s="55"/>
      <c r="J29" s="57"/>
      <c r="N29" s="49" t="s">
        <v>42</v>
      </c>
      <c r="O29" s="49" t="s">
        <v>81</v>
      </c>
      <c r="P29" s="49"/>
      <c r="Q29" s="49"/>
      <c r="R29" s="49"/>
      <c r="S29" s="49"/>
      <c r="U29" s="49"/>
      <c r="W29" s="49" t="s">
        <v>43</v>
      </c>
      <c r="X29" s="55"/>
      <c r="Y29" s="5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</row>
    <row r="30" spans="1:16368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16368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16368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5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5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5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5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59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5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5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59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5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59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59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59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</sheetData>
  <autoFilter ref="A7:XEN20">
    <filterColumn colId="2" showButton="0"/>
  </autoFilter>
  <mergeCells count="23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Y6:Y7"/>
  </mergeCells>
  <conditionalFormatting sqref="X13:X16">
    <cfRule type="cellIs" dxfId="355" priority="139" operator="notEqual">
      <formula>"CNTN"</formula>
    </cfRule>
  </conditionalFormatting>
  <conditionalFormatting sqref="J13:O16 O18 O20">
    <cfRule type="cellIs" dxfId="354" priority="136" operator="lessThan">
      <formula>5.5</formula>
    </cfRule>
  </conditionalFormatting>
  <conditionalFormatting sqref="R13:W16">
    <cfRule type="cellIs" dxfId="353" priority="135" operator="equal">
      <formula>0</formula>
    </cfRule>
  </conditionalFormatting>
  <conditionalFormatting sqref="T13:U16">
    <cfRule type="containsBlanks" dxfId="352" priority="138">
      <formula>LEN(TRIM(T13))=0</formula>
    </cfRule>
  </conditionalFormatting>
  <conditionalFormatting sqref="R13:U16">
    <cfRule type="cellIs" dxfId="351" priority="132" operator="notEqual">
      <formula>"ĐẠT"</formula>
    </cfRule>
  </conditionalFormatting>
  <conditionalFormatting sqref="X18">
    <cfRule type="cellIs" dxfId="350" priority="130" operator="notEqual">
      <formula>"CNTN"</formula>
    </cfRule>
  </conditionalFormatting>
  <conditionalFormatting sqref="J18:N18">
    <cfRule type="cellIs" dxfId="349" priority="127" operator="lessThan">
      <formula>5.5</formula>
    </cfRule>
  </conditionalFormatting>
  <conditionalFormatting sqref="R18:W18">
    <cfRule type="cellIs" dxfId="348" priority="126" operator="equal">
      <formula>0</formula>
    </cfRule>
  </conditionalFormatting>
  <conditionalFormatting sqref="T18:U18">
    <cfRule type="containsBlanks" dxfId="347" priority="129">
      <formula>LEN(TRIM(T18))=0</formula>
    </cfRule>
  </conditionalFormatting>
  <conditionalFormatting sqref="R18:U18">
    <cfRule type="cellIs" dxfId="346" priority="123" operator="notEqual">
      <formula>"ĐẠT"</formula>
    </cfRule>
  </conditionalFormatting>
  <conditionalFormatting sqref="X20">
    <cfRule type="cellIs" dxfId="345" priority="122" operator="notEqual">
      <formula>"CNTN"</formula>
    </cfRule>
  </conditionalFormatting>
  <conditionalFormatting sqref="J20:N20">
    <cfRule type="cellIs" dxfId="344" priority="119" operator="lessThan">
      <formula>5.5</formula>
    </cfRule>
  </conditionalFormatting>
  <conditionalFormatting sqref="R20:W20">
    <cfRule type="cellIs" dxfId="343" priority="118" operator="equal">
      <formula>0</formula>
    </cfRule>
  </conditionalFormatting>
  <conditionalFormatting sqref="T20:U20">
    <cfRule type="containsBlanks" dxfId="342" priority="121">
      <formula>LEN(TRIM(T20))=0</formula>
    </cfRule>
  </conditionalFormatting>
  <conditionalFormatting sqref="R20:U20">
    <cfRule type="cellIs" dxfId="341" priority="115" operator="notEqual">
      <formula>"ĐẠT"</formula>
    </cfRule>
  </conditionalFormatting>
  <conditionalFormatting sqref="X9 X11">
    <cfRule type="cellIs" dxfId="340" priority="47" operator="notEqual">
      <formula>"CNTN"</formula>
    </cfRule>
  </conditionalFormatting>
  <conditionalFormatting sqref="J9:O9 J11:O11">
    <cfRule type="cellIs" dxfId="339" priority="44" operator="lessThan">
      <formula>5.5</formula>
    </cfRule>
  </conditionalFormatting>
  <conditionalFormatting sqref="R9:W9 R11:W11">
    <cfRule type="cellIs" dxfId="338" priority="43" operator="equal">
      <formula>0</formula>
    </cfRule>
  </conditionalFormatting>
  <conditionalFormatting sqref="T9:U9 T11:U11">
    <cfRule type="containsBlanks" dxfId="337" priority="46">
      <formula>LEN(TRIM(T9))=0</formula>
    </cfRule>
  </conditionalFormatting>
  <conditionalFormatting sqref="R9:U9 R11:U11">
    <cfRule type="cellIs" dxfId="336" priority="40" operator="notEqual">
      <formula>"ĐẠT"</formula>
    </cfRule>
  </conditionalFormatting>
  <conditionalFormatting sqref="O19">
    <cfRule type="cellIs" dxfId="335" priority="26" operator="lessThan">
      <formula>5.5</formula>
    </cfRule>
  </conditionalFormatting>
  <conditionalFormatting sqref="X19">
    <cfRule type="cellIs" dxfId="334" priority="24" operator="notEqual">
      <formula>"CNTN"</formula>
    </cfRule>
  </conditionalFormatting>
  <conditionalFormatting sqref="J19:N19">
    <cfRule type="cellIs" dxfId="333" priority="21" operator="lessThan">
      <formula>5.5</formula>
    </cfRule>
  </conditionalFormatting>
  <conditionalFormatting sqref="R19:W19">
    <cfRule type="cellIs" dxfId="332" priority="20" operator="equal">
      <formula>0</formula>
    </cfRule>
  </conditionalFormatting>
  <conditionalFormatting sqref="T19:U19">
    <cfRule type="containsBlanks" dxfId="331" priority="23">
      <formula>LEN(TRIM(T19))=0</formula>
    </cfRule>
  </conditionalFormatting>
  <conditionalFormatting sqref="R19:U19">
    <cfRule type="cellIs" dxfId="330" priority="18" operator="notEqual">
      <formula>"ĐẠT"</formula>
    </cfRule>
  </conditionalFormatting>
  <conditionalFormatting sqref="X10">
    <cfRule type="cellIs" dxfId="329" priority="11" operator="notEqual">
      <formula>"CNTN"</formula>
    </cfRule>
  </conditionalFormatting>
  <conditionalFormatting sqref="J10:O10">
    <cfRule type="cellIs" dxfId="328" priority="8" operator="lessThan">
      <formula>5.5</formula>
    </cfRule>
  </conditionalFormatting>
  <conditionalFormatting sqref="R10:W10">
    <cfRule type="cellIs" dxfId="327" priority="7" operator="equal">
      <formula>0</formula>
    </cfRule>
  </conditionalFormatting>
  <conditionalFormatting sqref="T10:U10">
    <cfRule type="containsBlanks" dxfId="326" priority="10">
      <formula>LEN(TRIM(T10))=0</formula>
    </cfRule>
  </conditionalFormatting>
  <conditionalFormatting sqref="R10:U10">
    <cfRule type="cellIs" dxfId="325" priority="5" operator="notEqual">
      <formula>"ĐẠT"</formula>
    </cfRule>
  </conditionalFormatting>
  <pageMargins left="0.24" right="0.24" top="0.2" bottom="0.26" header="0.3" footer="0.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41"/>
  <sheetViews>
    <sheetView workbookViewId="0">
      <pane xSplit="7" ySplit="7" topLeftCell="T14" activePane="bottomRight" state="frozen"/>
      <selection pane="topRight" activeCell="H1" sqref="H1"/>
      <selection pane="bottomLeft" activeCell="A9" sqref="A9"/>
      <selection pane="bottomRight" activeCell="Z18" sqref="Z18"/>
    </sheetView>
  </sheetViews>
  <sheetFormatPr defaultRowHeight="12.75" x14ac:dyDescent="0.2"/>
  <cols>
    <col min="1" max="1" width="4.42578125" style="3" customWidth="1"/>
    <col min="2" max="2" width="11.28515625" style="3" customWidth="1"/>
    <col min="3" max="3" width="15.7109375" style="3" customWidth="1"/>
    <col min="4" max="4" width="6.5703125" style="3" customWidth="1"/>
    <col min="5" max="5" width="11.5703125" style="3" customWidth="1"/>
    <col min="6" max="6" width="9.5703125" style="3" customWidth="1"/>
    <col min="7" max="7" width="9.7109375" style="3" customWidth="1"/>
    <col min="8" max="8" width="5.140625" style="3" customWidth="1"/>
    <col min="9" max="9" width="6.42578125" style="3" customWidth="1"/>
    <col min="10" max="10" width="6.42578125" style="60" customWidth="1"/>
    <col min="11" max="11" width="6.85546875" style="3" customWidth="1"/>
    <col min="12" max="13" width="7.85546875" style="3" hidden="1" customWidth="1"/>
    <col min="14" max="14" width="6" style="3" hidden="1" customWidth="1"/>
    <col min="15" max="15" width="5.42578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5" width="11.140625" style="3" customWidth="1"/>
    <col min="26" max="249" width="9.140625" style="4"/>
    <col min="250" max="250" width="4.42578125" style="4" customWidth="1"/>
    <col min="251" max="251" width="9" style="4" customWidth="1"/>
    <col min="252" max="252" width="6" style="4" bestFit="1" customWidth="1"/>
    <col min="253" max="253" width="10" style="4" bestFit="1" customWidth="1"/>
    <col min="254" max="254" width="7.5703125" style="4" customWidth="1"/>
    <col min="255" max="255" width="9.7109375" style="4" customWidth="1"/>
    <col min="256" max="256" width="6.7109375" style="4" customWidth="1"/>
    <col min="257" max="258" width="8.5703125" style="4" bestFit="1" customWidth="1"/>
    <col min="259" max="259" width="7.85546875" style="4" customWidth="1"/>
    <col min="260" max="263" width="6.42578125" style="4" customWidth="1"/>
    <col min="264" max="264" width="6.85546875" style="4" customWidth="1"/>
    <col min="265" max="265" width="7.5703125" style="4" customWidth="1"/>
    <col min="266" max="266" width="15.28515625" style="4" customWidth="1"/>
    <col min="267" max="267" width="13" style="4" customWidth="1"/>
    <col min="268" max="268" width="2.140625" style="4" customWidth="1"/>
    <col min="269" max="269" width="5.140625" style="4" customWidth="1"/>
    <col min="270" max="270" width="6.42578125" style="4" customWidth="1"/>
    <col min="271" max="505" width="9.140625" style="4"/>
    <col min="506" max="506" width="4.42578125" style="4" customWidth="1"/>
    <col min="507" max="507" width="9" style="4" customWidth="1"/>
    <col min="508" max="508" width="6" style="4" bestFit="1" customWidth="1"/>
    <col min="509" max="509" width="10" style="4" bestFit="1" customWidth="1"/>
    <col min="510" max="510" width="7.5703125" style="4" customWidth="1"/>
    <col min="511" max="511" width="9.7109375" style="4" customWidth="1"/>
    <col min="512" max="512" width="6.7109375" style="4" customWidth="1"/>
    <col min="513" max="514" width="8.5703125" style="4" bestFit="1" customWidth="1"/>
    <col min="515" max="515" width="7.85546875" style="4" customWidth="1"/>
    <col min="516" max="519" width="6.42578125" style="4" customWidth="1"/>
    <col min="520" max="520" width="6.85546875" style="4" customWidth="1"/>
    <col min="521" max="521" width="7.5703125" style="4" customWidth="1"/>
    <col min="522" max="522" width="15.28515625" style="4" customWidth="1"/>
    <col min="523" max="523" width="13" style="4" customWidth="1"/>
    <col min="524" max="524" width="2.140625" style="4" customWidth="1"/>
    <col min="525" max="525" width="5.140625" style="4" customWidth="1"/>
    <col min="526" max="526" width="6.42578125" style="4" customWidth="1"/>
    <col min="527" max="761" width="9.140625" style="4"/>
    <col min="762" max="762" width="4.42578125" style="4" customWidth="1"/>
    <col min="763" max="763" width="9" style="4" customWidth="1"/>
    <col min="764" max="764" width="6" style="4" bestFit="1" customWidth="1"/>
    <col min="765" max="765" width="10" style="4" bestFit="1" customWidth="1"/>
    <col min="766" max="766" width="7.5703125" style="4" customWidth="1"/>
    <col min="767" max="767" width="9.7109375" style="4" customWidth="1"/>
    <col min="768" max="768" width="6.7109375" style="4" customWidth="1"/>
    <col min="769" max="770" width="8.5703125" style="4" bestFit="1" customWidth="1"/>
    <col min="771" max="771" width="7.85546875" style="4" customWidth="1"/>
    <col min="772" max="775" width="6.42578125" style="4" customWidth="1"/>
    <col min="776" max="776" width="6.85546875" style="4" customWidth="1"/>
    <col min="777" max="777" width="7.5703125" style="4" customWidth="1"/>
    <col min="778" max="778" width="15.28515625" style="4" customWidth="1"/>
    <col min="779" max="779" width="13" style="4" customWidth="1"/>
    <col min="780" max="780" width="2.140625" style="4" customWidth="1"/>
    <col min="781" max="781" width="5.140625" style="4" customWidth="1"/>
    <col min="782" max="782" width="6.42578125" style="4" customWidth="1"/>
    <col min="783" max="1017" width="9.140625" style="4"/>
    <col min="1018" max="1018" width="4.42578125" style="4" customWidth="1"/>
    <col min="1019" max="1019" width="9" style="4" customWidth="1"/>
    <col min="1020" max="1020" width="6" style="4" bestFit="1" customWidth="1"/>
    <col min="1021" max="1021" width="10" style="4" bestFit="1" customWidth="1"/>
    <col min="1022" max="1022" width="7.5703125" style="4" customWidth="1"/>
    <col min="1023" max="1023" width="9.7109375" style="4" customWidth="1"/>
    <col min="1024" max="1024" width="6.7109375" style="4" customWidth="1"/>
    <col min="1025" max="1026" width="8.5703125" style="4" bestFit="1" customWidth="1"/>
    <col min="1027" max="1027" width="7.85546875" style="4" customWidth="1"/>
    <col min="1028" max="1031" width="6.42578125" style="4" customWidth="1"/>
    <col min="1032" max="1032" width="6.85546875" style="4" customWidth="1"/>
    <col min="1033" max="1033" width="7.5703125" style="4" customWidth="1"/>
    <col min="1034" max="1034" width="15.28515625" style="4" customWidth="1"/>
    <col min="1035" max="1035" width="13" style="4" customWidth="1"/>
    <col min="1036" max="1036" width="2.140625" style="4" customWidth="1"/>
    <col min="1037" max="1037" width="5.140625" style="4" customWidth="1"/>
    <col min="1038" max="1038" width="6.42578125" style="4" customWidth="1"/>
    <col min="1039" max="1273" width="9.140625" style="4"/>
    <col min="1274" max="1274" width="4.42578125" style="4" customWidth="1"/>
    <col min="1275" max="1275" width="9" style="4" customWidth="1"/>
    <col min="1276" max="1276" width="6" style="4" bestFit="1" customWidth="1"/>
    <col min="1277" max="1277" width="10" style="4" bestFit="1" customWidth="1"/>
    <col min="1278" max="1278" width="7.5703125" style="4" customWidth="1"/>
    <col min="1279" max="1279" width="9.7109375" style="4" customWidth="1"/>
    <col min="1280" max="1280" width="6.7109375" style="4" customWidth="1"/>
    <col min="1281" max="1282" width="8.5703125" style="4" bestFit="1" customWidth="1"/>
    <col min="1283" max="1283" width="7.85546875" style="4" customWidth="1"/>
    <col min="1284" max="1287" width="6.42578125" style="4" customWidth="1"/>
    <col min="1288" max="1288" width="6.85546875" style="4" customWidth="1"/>
    <col min="1289" max="1289" width="7.5703125" style="4" customWidth="1"/>
    <col min="1290" max="1290" width="15.28515625" style="4" customWidth="1"/>
    <col min="1291" max="1291" width="13" style="4" customWidth="1"/>
    <col min="1292" max="1292" width="2.140625" style="4" customWidth="1"/>
    <col min="1293" max="1293" width="5.140625" style="4" customWidth="1"/>
    <col min="1294" max="1294" width="6.42578125" style="4" customWidth="1"/>
    <col min="1295" max="1529" width="9.140625" style="4"/>
    <col min="1530" max="1530" width="4.42578125" style="4" customWidth="1"/>
    <col min="1531" max="1531" width="9" style="4" customWidth="1"/>
    <col min="1532" max="1532" width="6" style="4" bestFit="1" customWidth="1"/>
    <col min="1533" max="1533" width="10" style="4" bestFit="1" customWidth="1"/>
    <col min="1534" max="1534" width="7.5703125" style="4" customWidth="1"/>
    <col min="1535" max="1535" width="9.7109375" style="4" customWidth="1"/>
    <col min="1536" max="1536" width="6.7109375" style="4" customWidth="1"/>
    <col min="1537" max="1538" width="8.5703125" style="4" bestFit="1" customWidth="1"/>
    <col min="1539" max="1539" width="7.85546875" style="4" customWidth="1"/>
    <col min="1540" max="1543" width="6.42578125" style="4" customWidth="1"/>
    <col min="1544" max="1544" width="6.85546875" style="4" customWidth="1"/>
    <col min="1545" max="1545" width="7.5703125" style="4" customWidth="1"/>
    <col min="1546" max="1546" width="15.28515625" style="4" customWidth="1"/>
    <col min="1547" max="1547" width="13" style="4" customWidth="1"/>
    <col min="1548" max="1548" width="2.140625" style="4" customWidth="1"/>
    <col min="1549" max="1549" width="5.140625" style="4" customWidth="1"/>
    <col min="1550" max="1550" width="6.42578125" style="4" customWidth="1"/>
    <col min="1551" max="1785" width="9.140625" style="4"/>
    <col min="1786" max="1786" width="4.42578125" style="4" customWidth="1"/>
    <col min="1787" max="1787" width="9" style="4" customWidth="1"/>
    <col min="1788" max="1788" width="6" style="4" bestFit="1" customWidth="1"/>
    <col min="1789" max="1789" width="10" style="4" bestFit="1" customWidth="1"/>
    <col min="1790" max="1790" width="7.5703125" style="4" customWidth="1"/>
    <col min="1791" max="1791" width="9.7109375" style="4" customWidth="1"/>
    <col min="1792" max="1792" width="6.7109375" style="4" customWidth="1"/>
    <col min="1793" max="1794" width="8.5703125" style="4" bestFit="1" customWidth="1"/>
    <col min="1795" max="1795" width="7.85546875" style="4" customWidth="1"/>
    <col min="1796" max="1799" width="6.42578125" style="4" customWidth="1"/>
    <col min="1800" max="1800" width="6.85546875" style="4" customWidth="1"/>
    <col min="1801" max="1801" width="7.5703125" style="4" customWidth="1"/>
    <col min="1802" max="1802" width="15.28515625" style="4" customWidth="1"/>
    <col min="1803" max="1803" width="13" style="4" customWidth="1"/>
    <col min="1804" max="1804" width="2.140625" style="4" customWidth="1"/>
    <col min="1805" max="1805" width="5.140625" style="4" customWidth="1"/>
    <col min="1806" max="1806" width="6.42578125" style="4" customWidth="1"/>
    <col min="1807" max="2041" width="9.140625" style="4"/>
    <col min="2042" max="2042" width="4.42578125" style="4" customWidth="1"/>
    <col min="2043" max="2043" width="9" style="4" customWidth="1"/>
    <col min="2044" max="2044" width="6" style="4" bestFit="1" customWidth="1"/>
    <col min="2045" max="2045" width="10" style="4" bestFit="1" customWidth="1"/>
    <col min="2046" max="2046" width="7.5703125" style="4" customWidth="1"/>
    <col min="2047" max="2047" width="9.7109375" style="4" customWidth="1"/>
    <col min="2048" max="2048" width="6.7109375" style="4" customWidth="1"/>
    <col min="2049" max="2050" width="8.5703125" style="4" bestFit="1" customWidth="1"/>
    <col min="2051" max="2051" width="7.85546875" style="4" customWidth="1"/>
    <col min="2052" max="2055" width="6.42578125" style="4" customWidth="1"/>
    <col min="2056" max="2056" width="6.85546875" style="4" customWidth="1"/>
    <col min="2057" max="2057" width="7.5703125" style="4" customWidth="1"/>
    <col min="2058" max="2058" width="15.28515625" style="4" customWidth="1"/>
    <col min="2059" max="2059" width="13" style="4" customWidth="1"/>
    <col min="2060" max="2060" width="2.140625" style="4" customWidth="1"/>
    <col min="2061" max="2061" width="5.140625" style="4" customWidth="1"/>
    <col min="2062" max="2062" width="6.42578125" style="4" customWidth="1"/>
    <col min="2063" max="2297" width="9.140625" style="4"/>
    <col min="2298" max="2298" width="4.42578125" style="4" customWidth="1"/>
    <col min="2299" max="2299" width="9" style="4" customWidth="1"/>
    <col min="2300" max="2300" width="6" style="4" bestFit="1" customWidth="1"/>
    <col min="2301" max="2301" width="10" style="4" bestFit="1" customWidth="1"/>
    <col min="2302" max="2302" width="7.5703125" style="4" customWidth="1"/>
    <col min="2303" max="2303" width="9.7109375" style="4" customWidth="1"/>
    <col min="2304" max="2304" width="6.7109375" style="4" customWidth="1"/>
    <col min="2305" max="2306" width="8.5703125" style="4" bestFit="1" customWidth="1"/>
    <col min="2307" max="2307" width="7.85546875" style="4" customWidth="1"/>
    <col min="2308" max="2311" width="6.42578125" style="4" customWidth="1"/>
    <col min="2312" max="2312" width="6.85546875" style="4" customWidth="1"/>
    <col min="2313" max="2313" width="7.5703125" style="4" customWidth="1"/>
    <col min="2314" max="2314" width="15.28515625" style="4" customWidth="1"/>
    <col min="2315" max="2315" width="13" style="4" customWidth="1"/>
    <col min="2316" max="2316" width="2.140625" style="4" customWidth="1"/>
    <col min="2317" max="2317" width="5.140625" style="4" customWidth="1"/>
    <col min="2318" max="2318" width="6.42578125" style="4" customWidth="1"/>
    <col min="2319" max="2553" width="9.140625" style="4"/>
    <col min="2554" max="2554" width="4.42578125" style="4" customWidth="1"/>
    <col min="2555" max="2555" width="9" style="4" customWidth="1"/>
    <col min="2556" max="2556" width="6" style="4" bestFit="1" customWidth="1"/>
    <col min="2557" max="2557" width="10" style="4" bestFit="1" customWidth="1"/>
    <col min="2558" max="2558" width="7.5703125" style="4" customWidth="1"/>
    <col min="2559" max="2559" width="9.7109375" style="4" customWidth="1"/>
    <col min="2560" max="2560" width="6.7109375" style="4" customWidth="1"/>
    <col min="2561" max="2562" width="8.5703125" style="4" bestFit="1" customWidth="1"/>
    <col min="2563" max="2563" width="7.85546875" style="4" customWidth="1"/>
    <col min="2564" max="2567" width="6.42578125" style="4" customWidth="1"/>
    <col min="2568" max="2568" width="6.85546875" style="4" customWidth="1"/>
    <col min="2569" max="2569" width="7.5703125" style="4" customWidth="1"/>
    <col min="2570" max="2570" width="15.28515625" style="4" customWidth="1"/>
    <col min="2571" max="2571" width="13" style="4" customWidth="1"/>
    <col min="2572" max="2572" width="2.140625" style="4" customWidth="1"/>
    <col min="2573" max="2573" width="5.140625" style="4" customWidth="1"/>
    <col min="2574" max="2574" width="6.42578125" style="4" customWidth="1"/>
    <col min="2575" max="2809" width="9.140625" style="4"/>
    <col min="2810" max="2810" width="4.42578125" style="4" customWidth="1"/>
    <col min="2811" max="2811" width="9" style="4" customWidth="1"/>
    <col min="2812" max="2812" width="6" style="4" bestFit="1" customWidth="1"/>
    <col min="2813" max="2813" width="10" style="4" bestFit="1" customWidth="1"/>
    <col min="2814" max="2814" width="7.5703125" style="4" customWidth="1"/>
    <col min="2815" max="2815" width="9.7109375" style="4" customWidth="1"/>
    <col min="2816" max="2816" width="6.7109375" style="4" customWidth="1"/>
    <col min="2817" max="2818" width="8.5703125" style="4" bestFit="1" customWidth="1"/>
    <col min="2819" max="2819" width="7.85546875" style="4" customWidth="1"/>
    <col min="2820" max="2823" width="6.42578125" style="4" customWidth="1"/>
    <col min="2824" max="2824" width="6.85546875" style="4" customWidth="1"/>
    <col min="2825" max="2825" width="7.5703125" style="4" customWidth="1"/>
    <col min="2826" max="2826" width="15.28515625" style="4" customWidth="1"/>
    <col min="2827" max="2827" width="13" style="4" customWidth="1"/>
    <col min="2828" max="2828" width="2.140625" style="4" customWidth="1"/>
    <col min="2829" max="2829" width="5.140625" style="4" customWidth="1"/>
    <col min="2830" max="2830" width="6.42578125" style="4" customWidth="1"/>
    <col min="2831" max="3065" width="9.140625" style="4"/>
    <col min="3066" max="3066" width="4.42578125" style="4" customWidth="1"/>
    <col min="3067" max="3067" width="9" style="4" customWidth="1"/>
    <col min="3068" max="3068" width="6" style="4" bestFit="1" customWidth="1"/>
    <col min="3069" max="3069" width="10" style="4" bestFit="1" customWidth="1"/>
    <col min="3070" max="3070" width="7.5703125" style="4" customWidth="1"/>
    <col min="3071" max="3071" width="9.7109375" style="4" customWidth="1"/>
    <col min="3072" max="3072" width="6.7109375" style="4" customWidth="1"/>
    <col min="3073" max="3074" width="8.5703125" style="4" bestFit="1" customWidth="1"/>
    <col min="3075" max="3075" width="7.85546875" style="4" customWidth="1"/>
    <col min="3076" max="3079" width="6.42578125" style="4" customWidth="1"/>
    <col min="3080" max="3080" width="6.85546875" style="4" customWidth="1"/>
    <col min="3081" max="3081" width="7.5703125" style="4" customWidth="1"/>
    <col min="3082" max="3082" width="15.28515625" style="4" customWidth="1"/>
    <col min="3083" max="3083" width="13" style="4" customWidth="1"/>
    <col min="3084" max="3084" width="2.140625" style="4" customWidth="1"/>
    <col min="3085" max="3085" width="5.140625" style="4" customWidth="1"/>
    <col min="3086" max="3086" width="6.42578125" style="4" customWidth="1"/>
    <col min="3087" max="3321" width="9.140625" style="4"/>
    <col min="3322" max="3322" width="4.42578125" style="4" customWidth="1"/>
    <col min="3323" max="3323" width="9" style="4" customWidth="1"/>
    <col min="3324" max="3324" width="6" style="4" bestFit="1" customWidth="1"/>
    <col min="3325" max="3325" width="10" style="4" bestFit="1" customWidth="1"/>
    <col min="3326" max="3326" width="7.5703125" style="4" customWidth="1"/>
    <col min="3327" max="3327" width="9.7109375" style="4" customWidth="1"/>
    <col min="3328" max="3328" width="6.7109375" style="4" customWidth="1"/>
    <col min="3329" max="3330" width="8.5703125" style="4" bestFit="1" customWidth="1"/>
    <col min="3331" max="3331" width="7.85546875" style="4" customWidth="1"/>
    <col min="3332" max="3335" width="6.42578125" style="4" customWidth="1"/>
    <col min="3336" max="3336" width="6.85546875" style="4" customWidth="1"/>
    <col min="3337" max="3337" width="7.5703125" style="4" customWidth="1"/>
    <col min="3338" max="3338" width="15.28515625" style="4" customWidth="1"/>
    <col min="3339" max="3339" width="13" style="4" customWidth="1"/>
    <col min="3340" max="3340" width="2.140625" style="4" customWidth="1"/>
    <col min="3341" max="3341" width="5.140625" style="4" customWidth="1"/>
    <col min="3342" max="3342" width="6.42578125" style="4" customWidth="1"/>
    <col min="3343" max="3577" width="9.140625" style="4"/>
    <col min="3578" max="3578" width="4.42578125" style="4" customWidth="1"/>
    <col min="3579" max="3579" width="9" style="4" customWidth="1"/>
    <col min="3580" max="3580" width="6" style="4" bestFit="1" customWidth="1"/>
    <col min="3581" max="3581" width="10" style="4" bestFit="1" customWidth="1"/>
    <col min="3582" max="3582" width="7.5703125" style="4" customWidth="1"/>
    <col min="3583" max="3583" width="9.7109375" style="4" customWidth="1"/>
    <col min="3584" max="3584" width="6.7109375" style="4" customWidth="1"/>
    <col min="3585" max="3586" width="8.5703125" style="4" bestFit="1" customWidth="1"/>
    <col min="3587" max="3587" width="7.85546875" style="4" customWidth="1"/>
    <col min="3588" max="3591" width="6.42578125" style="4" customWidth="1"/>
    <col min="3592" max="3592" width="6.85546875" style="4" customWidth="1"/>
    <col min="3593" max="3593" width="7.5703125" style="4" customWidth="1"/>
    <col min="3594" max="3594" width="15.28515625" style="4" customWidth="1"/>
    <col min="3595" max="3595" width="13" style="4" customWidth="1"/>
    <col min="3596" max="3596" width="2.140625" style="4" customWidth="1"/>
    <col min="3597" max="3597" width="5.140625" style="4" customWidth="1"/>
    <col min="3598" max="3598" width="6.42578125" style="4" customWidth="1"/>
    <col min="3599" max="3833" width="9.140625" style="4"/>
    <col min="3834" max="3834" width="4.42578125" style="4" customWidth="1"/>
    <col min="3835" max="3835" width="9" style="4" customWidth="1"/>
    <col min="3836" max="3836" width="6" style="4" bestFit="1" customWidth="1"/>
    <col min="3837" max="3837" width="10" style="4" bestFit="1" customWidth="1"/>
    <col min="3838" max="3838" width="7.5703125" style="4" customWidth="1"/>
    <col min="3839" max="3839" width="9.7109375" style="4" customWidth="1"/>
    <col min="3840" max="3840" width="6.7109375" style="4" customWidth="1"/>
    <col min="3841" max="3842" width="8.5703125" style="4" bestFit="1" customWidth="1"/>
    <col min="3843" max="3843" width="7.85546875" style="4" customWidth="1"/>
    <col min="3844" max="3847" width="6.42578125" style="4" customWidth="1"/>
    <col min="3848" max="3848" width="6.85546875" style="4" customWidth="1"/>
    <col min="3849" max="3849" width="7.5703125" style="4" customWidth="1"/>
    <col min="3850" max="3850" width="15.28515625" style="4" customWidth="1"/>
    <col min="3851" max="3851" width="13" style="4" customWidth="1"/>
    <col min="3852" max="3852" width="2.140625" style="4" customWidth="1"/>
    <col min="3853" max="3853" width="5.140625" style="4" customWidth="1"/>
    <col min="3854" max="3854" width="6.42578125" style="4" customWidth="1"/>
    <col min="3855" max="4089" width="9.140625" style="4"/>
    <col min="4090" max="4090" width="4.42578125" style="4" customWidth="1"/>
    <col min="4091" max="4091" width="9" style="4" customWidth="1"/>
    <col min="4092" max="4092" width="6" style="4" bestFit="1" customWidth="1"/>
    <col min="4093" max="4093" width="10" style="4" bestFit="1" customWidth="1"/>
    <col min="4094" max="4094" width="7.5703125" style="4" customWidth="1"/>
    <col min="4095" max="4095" width="9.7109375" style="4" customWidth="1"/>
    <col min="4096" max="4096" width="6.7109375" style="4" customWidth="1"/>
    <col min="4097" max="4098" width="8.5703125" style="4" bestFit="1" customWidth="1"/>
    <col min="4099" max="4099" width="7.85546875" style="4" customWidth="1"/>
    <col min="4100" max="4103" width="6.42578125" style="4" customWidth="1"/>
    <col min="4104" max="4104" width="6.85546875" style="4" customWidth="1"/>
    <col min="4105" max="4105" width="7.5703125" style="4" customWidth="1"/>
    <col min="4106" max="4106" width="15.28515625" style="4" customWidth="1"/>
    <col min="4107" max="4107" width="13" style="4" customWidth="1"/>
    <col min="4108" max="4108" width="2.140625" style="4" customWidth="1"/>
    <col min="4109" max="4109" width="5.140625" style="4" customWidth="1"/>
    <col min="4110" max="4110" width="6.42578125" style="4" customWidth="1"/>
    <col min="4111" max="4345" width="9.140625" style="4"/>
    <col min="4346" max="4346" width="4.42578125" style="4" customWidth="1"/>
    <col min="4347" max="4347" width="9" style="4" customWidth="1"/>
    <col min="4348" max="4348" width="6" style="4" bestFit="1" customWidth="1"/>
    <col min="4349" max="4349" width="10" style="4" bestFit="1" customWidth="1"/>
    <col min="4350" max="4350" width="7.5703125" style="4" customWidth="1"/>
    <col min="4351" max="4351" width="9.7109375" style="4" customWidth="1"/>
    <col min="4352" max="4352" width="6.7109375" style="4" customWidth="1"/>
    <col min="4353" max="4354" width="8.5703125" style="4" bestFit="1" customWidth="1"/>
    <col min="4355" max="4355" width="7.85546875" style="4" customWidth="1"/>
    <col min="4356" max="4359" width="6.42578125" style="4" customWidth="1"/>
    <col min="4360" max="4360" width="6.85546875" style="4" customWidth="1"/>
    <col min="4361" max="4361" width="7.5703125" style="4" customWidth="1"/>
    <col min="4362" max="4362" width="15.28515625" style="4" customWidth="1"/>
    <col min="4363" max="4363" width="13" style="4" customWidth="1"/>
    <col min="4364" max="4364" width="2.140625" style="4" customWidth="1"/>
    <col min="4365" max="4365" width="5.140625" style="4" customWidth="1"/>
    <col min="4366" max="4366" width="6.42578125" style="4" customWidth="1"/>
    <col min="4367" max="4601" width="9.140625" style="4"/>
    <col min="4602" max="4602" width="4.42578125" style="4" customWidth="1"/>
    <col min="4603" max="4603" width="9" style="4" customWidth="1"/>
    <col min="4604" max="4604" width="6" style="4" bestFit="1" customWidth="1"/>
    <col min="4605" max="4605" width="10" style="4" bestFit="1" customWidth="1"/>
    <col min="4606" max="4606" width="7.5703125" style="4" customWidth="1"/>
    <col min="4607" max="4607" width="9.7109375" style="4" customWidth="1"/>
    <col min="4608" max="4608" width="6.7109375" style="4" customWidth="1"/>
    <col min="4609" max="4610" width="8.5703125" style="4" bestFit="1" customWidth="1"/>
    <col min="4611" max="4611" width="7.85546875" style="4" customWidth="1"/>
    <col min="4612" max="4615" width="6.42578125" style="4" customWidth="1"/>
    <col min="4616" max="4616" width="6.85546875" style="4" customWidth="1"/>
    <col min="4617" max="4617" width="7.5703125" style="4" customWidth="1"/>
    <col min="4618" max="4618" width="15.28515625" style="4" customWidth="1"/>
    <col min="4619" max="4619" width="13" style="4" customWidth="1"/>
    <col min="4620" max="4620" width="2.140625" style="4" customWidth="1"/>
    <col min="4621" max="4621" width="5.140625" style="4" customWidth="1"/>
    <col min="4622" max="4622" width="6.42578125" style="4" customWidth="1"/>
    <col min="4623" max="4857" width="9.140625" style="4"/>
    <col min="4858" max="4858" width="4.42578125" style="4" customWidth="1"/>
    <col min="4859" max="4859" width="9" style="4" customWidth="1"/>
    <col min="4860" max="4860" width="6" style="4" bestFit="1" customWidth="1"/>
    <col min="4861" max="4861" width="10" style="4" bestFit="1" customWidth="1"/>
    <col min="4862" max="4862" width="7.5703125" style="4" customWidth="1"/>
    <col min="4863" max="4863" width="9.7109375" style="4" customWidth="1"/>
    <col min="4864" max="4864" width="6.7109375" style="4" customWidth="1"/>
    <col min="4865" max="4866" width="8.5703125" style="4" bestFit="1" customWidth="1"/>
    <col min="4867" max="4867" width="7.85546875" style="4" customWidth="1"/>
    <col min="4868" max="4871" width="6.42578125" style="4" customWidth="1"/>
    <col min="4872" max="4872" width="6.85546875" style="4" customWidth="1"/>
    <col min="4873" max="4873" width="7.5703125" style="4" customWidth="1"/>
    <col min="4874" max="4874" width="15.28515625" style="4" customWidth="1"/>
    <col min="4875" max="4875" width="13" style="4" customWidth="1"/>
    <col min="4876" max="4876" width="2.140625" style="4" customWidth="1"/>
    <col min="4877" max="4877" width="5.140625" style="4" customWidth="1"/>
    <col min="4878" max="4878" width="6.42578125" style="4" customWidth="1"/>
    <col min="4879" max="5113" width="9.140625" style="4"/>
    <col min="5114" max="5114" width="4.42578125" style="4" customWidth="1"/>
    <col min="5115" max="5115" width="9" style="4" customWidth="1"/>
    <col min="5116" max="5116" width="6" style="4" bestFit="1" customWidth="1"/>
    <col min="5117" max="5117" width="10" style="4" bestFit="1" customWidth="1"/>
    <col min="5118" max="5118" width="7.5703125" style="4" customWidth="1"/>
    <col min="5119" max="5119" width="9.7109375" style="4" customWidth="1"/>
    <col min="5120" max="5120" width="6.7109375" style="4" customWidth="1"/>
    <col min="5121" max="5122" width="8.5703125" style="4" bestFit="1" customWidth="1"/>
    <col min="5123" max="5123" width="7.85546875" style="4" customWidth="1"/>
    <col min="5124" max="5127" width="6.42578125" style="4" customWidth="1"/>
    <col min="5128" max="5128" width="6.85546875" style="4" customWidth="1"/>
    <col min="5129" max="5129" width="7.5703125" style="4" customWidth="1"/>
    <col min="5130" max="5130" width="15.28515625" style="4" customWidth="1"/>
    <col min="5131" max="5131" width="13" style="4" customWidth="1"/>
    <col min="5132" max="5132" width="2.140625" style="4" customWidth="1"/>
    <col min="5133" max="5133" width="5.140625" style="4" customWidth="1"/>
    <col min="5134" max="5134" width="6.42578125" style="4" customWidth="1"/>
    <col min="5135" max="5369" width="9.140625" style="4"/>
    <col min="5370" max="5370" width="4.42578125" style="4" customWidth="1"/>
    <col min="5371" max="5371" width="9" style="4" customWidth="1"/>
    <col min="5372" max="5372" width="6" style="4" bestFit="1" customWidth="1"/>
    <col min="5373" max="5373" width="10" style="4" bestFit="1" customWidth="1"/>
    <col min="5374" max="5374" width="7.5703125" style="4" customWidth="1"/>
    <col min="5375" max="5375" width="9.7109375" style="4" customWidth="1"/>
    <col min="5376" max="5376" width="6.7109375" style="4" customWidth="1"/>
    <col min="5377" max="5378" width="8.5703125" style="4" bestFit="1" customWidth="1"/>
    <col min="5379" max="5379" width="7.85546875" style="4" customWidth="1"/>
    <col min="5380" max="5383" width="6.42578125" style="4" customWidth="1"/>
    <col min="5384" max="5384" width="6.85546875" style="4" customWidth="1"/>
    <col min="5385" max="5385" width="7.5703125" style="4" customWidth="1"/>
    <col min="5386" max="5386" width="15.28515625" style="4" customWidth="1"/>
    <col min="5387" max="5387" width="13" style="4" customWidth="1"/>
    <col min="5388" max="5388" width="2.140625" style="4" customWidth="1"/>
    <col min="5389" max="5389" width="5.140625" style="4" customWidth="1"/>
    <col min="5390" max="5390" width="6.42578125" style="4" customWidth="1"/>
    <col min="5391" max="5625" width="9.140625" style="4"/>
    <col min="5626" max="5626" width="4.42578125" style="4" customWidth="1"/>
    <col min="5627" max="5627" width="9" style="4" customWidth="1"/>
    <col min="5628" max="5628" width="6" style="4" bestFit="1" customWidth="1"/>
    <col min="5629" max="5629" width="10" style="4" bestFit="1" customWidth="1"/>
    <col min="5630" max="5630" width="7.5703125" style="4" customWidth="1"/>
    <col min="5631" max="5631" width="9.7109375" style="4" customWidth="1"/>
    <col min="5632" max="5632" width="6.7109375" style="4" customWidth="1"/>
    <col min="5633" max="5634" width="8.5703125" style="4" bestFit="1" customWidth="1"/>
    <col min="5635" max="5635" width="7.85546875" style="4" customWidth="1"/>
    <col min="5636" max="5639" width="6.42578125" style="4" customWidth="1"/>
    <col min="5640" max="5640" width="6.85546875" style="4" customWidth="1"/>
    <col min="5641" max="5641" width="7.5703125" style="4" customWidth="1"/>
    <col min="5642" max="5642" width="15.28515625" style="4" customWidth="1"/>
    <col min="5643" max="5643" width="13" style="4" customWidth="1"/>
    <col min="5644" max="5644" width="2.140625" style="4" customWidth="1"/>
    <col min="5645" max="5645" width="5.140625" style="4" customWidth="1"/>
    <col min="5646" max="5646" width="6.42578125" style="4" customWidth="1"/>
    <col min="5647" max="5881" width="9.140625" style="4"/>
    <col min="5882" max="5882" width="4.42578125" style="4" customWidth="1"/>
    <col min="5883" max="5883" width="9" style="4" customWidth="1"/>
    <col min="5884" max="5884" width="6" style="4" bestFit="1" customWidth="1"/>
    <col min="5885" max="5885" width="10" style="4" bestFit="1" customWidth="1"/>
    <col min="5886" max="5886" width="7.5703125" style="4" customWidth="1"/>
    <col min="5887" max="5887" width="9.7109375" style="4" customWidth="1"/>
    <col min="5888" max="5888" width="6.7109375" style="4" customWidth="1"/>
    <col min="5889" max="5890" width="8.5703125" style="4" bestFit="1" customWidth="1"/>
    <col min="5891" max="5891" width="7.85546875" style="4" customWidth="1"/>
    <col min="5892" max="5895" width="6.42578125" style="4" customWidth="1"/>
    <col min="5896" max="5896" width="6.85546875" style="4" customWidth="1"/>
    <col min="5897" max="5897" width="7.5703125" style="4" customWidth="1"/>
    <col min="5898" max="5898" width="15.28515625" style="4" customWidth="1"/>
    <col min="5899" max="5899" width="13" style="4" customWidth="1"/>
    <col min="5900" max="5900" width="2.140625" style="4" customWidth="1"/>
    <col min="5901" max="5901" width="5.140625" style="4" customWidth="1"/>
    <col min="5902" max="5902" width="6.42578125" style="4" customWidth="1"/>
    <col min="5903" max="6137" width="9.140625" style="4"/>
    <col min="6138" max="6138" width="4.42578125" style="4" customWidth="1"/>
    <col min="6139" max="6139" width="9" style="4" customWidth="1"/>
    <col min="6140" max="6140" width="6" style="4" bestFit="1" customWidth="1"/>
    <col min="6141" max="6141" width="10" style="4" bestFit="1" customWidth="1"/>
    <col min="6142" max="6142" width="7.5703125" style="4" customWidth="1"/>
    <col min="6143" max="6143" width="9.7109375" style="4" customWidth="1"/>
    <col min="6144" max="6144" width="6.7109375" style="4" customWidth="1"/>
    <col min="6145" max="6146" width="8.5703125" style="4" bestFit="1" customWidth="1"/>
    <col min="6147" max="6147" width="7.85546875" style="4" customWidth="1"/>
    <col min="6148" max="6151" width="6.42578125" style="4" customWidth="1"/>
    <col min="6152" max="6152" width="6.85546875" style="4" customWidth="1"/>
    <col min="6153" max="6153" width="7.5703125" style="4" customWidth="1"/>
    <col min="6154" max="6154" width="15.28515625" style="4" customWidth="1"/>
    <col min="6155" max="6155" width="13" style="4" customWidth="1"/>
    <col min="6156" max="6156" width="2.140625" style="4" customWidth="1"/>
    <col min="6157" max="6157" width="5.140625" style="4" customWidth="1"/>
    <col min="6158" max="6158" width="6.42578125" style="4" customWidth="1"/>
    <col min="6159" max="6393" width="9.140625" style="4"/>
    <col min="6394" max="6394" width="4.42578125" style="4" customWidth="1"/>
    <col min="6395" max="6395" width="9" style="4" customWidth="1"/>
    <col min="6396" max="6396" width="6" style="4" bestFit="1" customWidth="1"/>
    <col min="6397" max="6397" width="10" style="4" bestFit="1" customWidth="1"/>
    <col min="6398" max="6398" width="7.5703125" style="4" customWidth="1"/>
    <col min="6399" max="6399" width="9.7109375" style="4" customWidth="1"/>
    <col min="6400" max="6400" width="6.7109375" style="4" customWidth="1"/>
    <col min="6401" max="6402" width="8.5703125" style="4" bestFit="1" customWidth="1"/>
    <col min="6403" max="6403" width="7.85546875" style="4" customWidth="1"/>
    <col min="6404" max="6407" width="6.42578125" style="4" customWidth="1"/>
    <col min="6408" max="6408" width="6.85546875" style="4" customWidth="1"/>
    <col min="6409" max="6409" width="7.5703125" style="4" customWidth="1"/>
    <col min="6410" max="6410" width="15.28515625" style="4" customWidth="1"/>
    <col min="6411" max="6411" width="13" style="4" customWidth="1"/>
    <col min="6412" max="6412" width="2.140625" style="4" customWidth="1"/>
    <col min="6413" max="6413" width="5.140625" style="4" customWidth="1"/>
    <col min="6414" max="6414" width="6.42578125" style="4" customWidth="1"/>
    <col min="6415" max="6649" width="9.140625" style="4"/>
    <col min="6650" max="6650" width="4.42578125" style="4" customWidth="1"/>
    <col min="6651" max="6651" width="9" style="4" customWidth="1"/>
    <col min="6652" max="6652" width="6" style="4" bestFit="1" customWidth="1"/>
    <col min="6653" max="6653" width="10" style="4" bestFit="1" customWidth="1"/>
    <col min="6654" max="6654" width="7.5703125" style="4" customWidth="1"/>
    <col min="6655" max="6655" width="9.7109375" style="4" customWidth="1"/>
    <col min="6656" max="6656" width="6.7109375" style="4" customWidth="1"/>
    <col min="6657" max="6658" width="8.5703125" style="4" bestFit="1" customWidth="1"/>
    <col min="6659" max="6659" width="7.85546875" style="4" customWidth="1"/>
    <col min="6660" max="6663" width="6.42578125" style="4" customWidth="1"/>
    <col min="6664" max="6664" width="6.85546875" style="4" customWidth="1"/>
    <col min="6665" max="6665" width="7.5703125" style="4" customWidth="1"/>
    <col min="6666" max="6666" width="15.28515625" style="4" customWidth="1"/>
    <col min="6667" max="6667" width="13" style="4" customWidth="1"/>
    <col min="6668" max="6668" width="2.140625" style="4" customWidth="1"/>
    <col min="6669" max="6669" width="5.140625" style="4" customWidth="1"/>
    <col min="6670" max="6670" width="6.42578125" style="4" customWidth="1"/>
    <col min="6671" max="6905" width="9.140625" style="4"/>
    <col min="6906" max="6906" width="4.42578125" style="4" customWidth="1"/>
    <col min="6907" max="6907" width="9" style="4" customWidth="1"/>
    <col min="6908" max="6908" width="6" style="4" bestFit="1" customWidth="1"/>
    <col min="6909" max="6909" width="10" style="4" bestFit="1" customWidth="1"/>
    <col min="6910" max="6910" width="7.5703125" style="4" customWidth="1"/>
    <col min="6911" max="6911" width="9.7109375" style="4" customWidth="1"/>
    <col min="6912" max="6912" width="6.7109375" style="4" customWidth="1"/>
    <col min="6913" max="6914" width="8.5703125" style="4" bestFit="1" customWidth="1"/>
    <col min="6915" max="6915" width="7.85546875" style="4" customWidth="1"/>
    <col min="6916" max="6919" width="6.42578125" style="4" customWidth="1"/>
    <col min="6920" max="6920" width="6.85546875" style="4" customWidth="1"/>
    <col min="6921" max="6921" width="7.5703125" style="4" customWidth="1"/>
    <col min="6922" max="6922" width="15.28515625" style="4" customWidth="1"/>
    <col min="6923" max="6923" width="13" style="4" customWidth="1"/>
    <col min="6924" max="6924" width="2.140625" style="4" customWidth="1"/>
    <col min="6925" max="6925" width="5.140625" style="4" customWidth="1"/>
    <col min="6926" max="6926" width="6.42578125" style="4" customWidth="1"/>
    <col min="6927" max="7161" width="9.140625" style="4"/>
    <col min="7162" max="7162" width="4.42578125" style="4" customWidth="1"/>
    <col min="7163" max="7163" width="9" style="4" customWidth="1"/>
    <col min="7164" max="7164" width="6" style="4" bestFit="1" customWidth="1"/>
    <col min="7165" max="7165" width="10" style="4" bestFit="1" customWidth="1"/>
    <col min="7166" max="7166" width="7.5703125" style="4" customWidth="1"/>
    <col min="7167" max="7167" width="9.7109375" style="4" customWidth="1"/>
    <col min="7168" max="7168" width="6.7109375" style="4" customWidth="1"/>
    <col min="7169" max="7170" width="8.5703125" style="4" bestFit="1" customWidth="1"/>
    <col min="7171" max="7171" width="7.85546875" style="4" customWidth="1"/>
    <col min="7172" max="7175" width="6.42578125" style="4" customWidth="1"/>
    <col min="7176" max="7176" width="6.85546875" style="4" customWidth="1"/>
    <col min="7177" max="7177" width="7.5703125" style="4" customWidth="1"/>
    <col min="7178" max="7178" width="15.28515625" style="4" customWidth="1"/>
    <col min="7179" max="7179" width="13" style="4" customWidth="1"/>
    <col min="7180" max="7180" width="2.140625" style="4" customWidth="1"/>
    <col min="7181" max="7181" width="5.140625" style="4" customWidth="1"/>
    <col min="7182" max="7182" width="6.42578125" style="4" customWidth="1"/>
    <col min="7183" max="7417" width="9.140625" style="4"/>
    <col min="7418" max="7418" width="4.42578125" style="4" customWidth="1"/>
    <col min="7419" max="7419" width="9" style="4" customWidth="1"/>
    <col min="7420" max="7420" width="6" style="4" bestFit="1" customWidth="1"/>
    <col min="7421" max="7421" width="10" style="4" bestFit="1" customWidth="1"/>
    <col min="7422" max="7422" width="7.5703125" style="4" customWidth="1"/>
    <col min="7423" max="7423" width="9.7109375" style="4" customWidth="1"/>
    <col min="7424" max="7424" width="6.7109375" style="4" customWidth="1"/>
    <col min="7425" max="7426" width="8.5703125" style="4" bestFit="1" customWidth="1"/>
    <col min="7427" max="7427" width="7.85546875" style="4" customWidth="1"/>
    <col min="7428" max="7431" width="6.42578125" style="4" customWidth="1"/>
    <col min="7432" max="7432" width="6.85546875" style="4" customWidth="1"/>
    <col min="7433" max="7433" width="7.5703125" style="4" customWidth="1"/>
    <col min="7434" max="7434" width="15.28515625" style="4" customWidth="1"/>
    <col min="7435" max="7435" width="13" style="4" customWidth="1"/>
    <col min="7436" max="7436" width="2.140625" style="4" customWidth="1"/>
    <col min="7437" max="7437" width="5.140625" style="4" customWidth="1"/>
    <col min="7438" max="7438" width="6.42578125" style="4" customWidth="1"/>
    <col min="7439" max="7673" width="9.140625" style="4"/>
    <col min="7674" max="7674" width="4.42578125" style="4" customWidth="1"/>
    <col min="7675" max="7675" width="9" style="4" customWidth="1"/>
    <col min="7676" max="7676" width="6" style="4" bestFit="1" customWidth="1"/>
    <col min="7677" max="7677" width="10" style="4" bestFit="1" customWidth="1"/>
    <col min="7678" max="7678" width="7.5703125" style="4" customWidth="1"/>
    <col min="7679" max="7679" width="9.7109375" style="4" customWidth="1"/>
    <col min="7680" max="7680" width="6.7109375" style="4" customWidth="1"/>
    <col min="7681" max="7682" width="8.5703125" style="4" bestFit="1" customWidth="1"/>
    <col min="7683" max="7683" width="7.85546875" style="4" customWidth="1"/>
    <col min="7684" max="7687" width="6.42578125" style="4" customWidth="1"/>
    <col min="7688" max="7688" width="6.85546875" style="4" customWidth="1"/>
    <col min="7689" max="7689" width="7.5703125" style="4" customWidth="1"/>
    <col min="7690" max="7690" width="15.28515625" style="4" customWidth="1"/>
    <col min="7691" max="7691" width="13" style="4" customWidth="1"/>
    <col min="7692" max="7692" width="2.140625" style="4" customWidth="1"/>
    <col min="7693" max="7693" width="5.140625" style="4" customWidth="1"/>
    <col min="7694" max="7694" width="6.42578125" style="4" customWidth="1"/>
    <col min="7695" max="7929" width="9.140625" style="4"/>
    <col min="7930" max="7930" width="4.42578125" style="4" customWidth="1"/>
    <col min="7931" max="7931" width="9" style="4" customWidth="1"/>
    <col min="7932" max="7932" width="6" style="4" bestFit="1" customWidth="1"/>
    <col min="7933" max="7933" width="10" style="4" bestFit="1" customWidth="1"/>
    <col min="7934" max="7934" width="7.5703125" style="4" customWidth="1"/>
    <col min="7935" max="7935" width="9.7109375" style="4" customWidth="1"/>
    <col min="7936" max="7936" width="6.7109375" style="4" customWidth="1"/>
    <col min="7937" max="7938" width="8.5703125" style="4" bestFit="1" customWidth="1"/>
    <col min="7939" max="7939" width="7.85546875" style="4" customWidth="1"/>
    <col min="7940" max="7943" width="6.42578125" style="4" customWidth="1"/>
    <col min="7944" max="7944" width="6.85546875" style="4" customWidth="1"/>
    <col min="7945" max="7945" width="7.5703125" style="4" customWidth="1"/>
    <col min="7946" max="7946" width="15.28515625" style="4" customWidth="1"/>
    <col min="7947" max="7947" width="13" style="4" customWidth="1"/>
    <col min="7948" max="7948" width="2.140625" style="4" customWidth="1"/>
    <col min="7949" max="7949" width="5.140625" style="4" customWidth="1"/>
    <col min="7950" max="7950" width="6.42578125" style="4" customWidth="1"/>
    <col min="7951" max="8185" width="9.140625" style="4"/>
    <col min="8186" max="8186" width="4.42578125" style="4" customWidth="1"/>
    <col min="8187" max="8187" width="9" style="4" customWidth="1"/>
    <col min="8188" max="8188" width="6" style="4" bestFit="1" customWidth="1"/>
    <col min="8189" max="8189" width="10" style="4" bestFit="1" customWidth="1"/>
    <col min="8190" max="8190" width="7.5703125" style="4" customWidth="1"/>
    <col min="8191" max="8191" width="9.7109375" style="4" customWidth="1"/>
    <col min="8192" max="8192" width="6.7109375" style="4" customWidth="1"/>
    <col min="8193" max="8194" width="8.5703125" style="4" bestFit="1" customWidth="1"/>
    <col min="8195" max="8195" width="7.85546875" style="4" customWidth="1"/>
    <col min="8196" max="8199" width="6.42578125" style="4" customWidth="1"/>
    <col min="8200" max="8200" width="6.85546875" style="4" customWidth="1"/>
    <col min="8201" max="8201" width="7.5703125" style="4" customWidth="1"/>
    <col min="8202" max="8202" width="15.28515625" style="4" customWidth="1"/>
    <col min="8203" max="8203" width="13" style="4" customWidth="1"/>
    <col min="8204" max="8204" width="2.140625" style="4" customWidth="1"/>
    <col min="8205" max="8205" width="5.140625" style="4" customWidth="1"/>
    <col min="8206" max="8206" width="6.42578125" style="4" customWidth="1"/>
    <col min="8207" max="8441" width="9.140625" style="4"/>
    <col min="8442" max="8442" width="4.42578125" style="4" customWidth="1"/>
    <col min="8443" max="8443" width="9" style="4" customWidth="1"/>
    <col min="8444" max="8444" width="6" style="4" bestFit="1" customWidth="1"/>
    <col min="8445" max="8445" width="10" style="4" bestFit="1" customWidth="1"/>
    <col min="8446" max="8446" width="7.5703125" style="4" customWidth="1"/>
    <col min="8447" max="8447" width="9.7109375" style="4" customWidth="1"/>
    <col min="8448" max="8448" width="6.7109375" style="4" customWidth="1"/>
    <col min="8449" max="8450" width="8.5703125" style="4" bestFit="1" customWidth="1"/>
    <col min="8451" max="8451" width="7.85546875" style="4" customWidth="1"/>
    <col min="8452" max="8455" width="6.42578125" style="4" customWidth="1"/>
    <col min="8456" max="8456" width="6.85546875" style="4" customWidth="1"/>
    <col min="8457" max="8457" width="7.5703125" style="4" customWidth="1"/>
    <col min="8458" max="8458" width="15.28515625" style="4" customWidth="1"/>
    <col min="8459" max="8459" width="13" style="4" customWidth="1"/>
    <col min="8460" max="8460" width="2.140625" style="4" customWidth="1"/>
    <col min="8461" max="8461" width="5.140625" style="4" customWidth="1"/>
    <col min="8462" max="8462" width="6.42578125" style="4" customWidth="1"/>
    <col min="8463" max="8697" width="9.140625" style="4"/>
    <col min="8698" max="8698" width="4.42578125" style="4" customWidth="1"/>
    <col min="8699" max="8699" width="9" style="4" customWidth="1"/>
    <col min="8700" max="8700" width="6" style="4" bestFit="1" customWidth="1"/>
    <col min="8701" max="8701" width="10" style="4" bestFit="1" customWidth="1"/>
    <col min="8702" max="8702" width="7.5703125" style="4" customWidth="1"/>
    <col min="8703" max="8703" width="9.7109375" style="4" customWidth="1"/>
    <col min="8704" max="8704" width="6.7109375" style="4" customWidth="1"/>
    <col min="8705" max="8706" width="8.5703125" style="4" bestFit="1" customWidth="1"/>
    <col min="8707" max="8707" width="7.85546875" style="4" customWidth="1"/>
    <col min="8708" max="8711" width="6.42578125" style="4" customWidth="1"/>
    <col min="8712" max="8712" width="6.85546875" style="4" customWidth="1"/>
    <col min="8713" max="8713" width="7.5703125" style="4" customWidth="1"/>
    <col min="8714" max="8714" width="15.28515625" style="4" customWidth="1"/>
    <col min="8715" max="8715" width="13" style="4" customWidth="1"/>
    <col min="8716" max="8716" width="2.140625" style="4" customWidth="1"/>
    <col min="8717" max="8717" width="5.140625" style="4" customWidth="1"/>
    <col min="8718" max="8718" width="6.42578125" style="4" customWidth="1"/>
    <col min="8719" max="8953" width="9.140625" style="4"/>
    <col min="8954" max="8954" width="4.42578125" style="4" customWidth="1"/>
    <col min="8955" max="8955" width="9" style="4" customWidth="1"/>
    <col min="8956" max="8956" width="6" style="4" bestFit="1" customWidth="1"/>
    <col min="8957" max="8957" width="10" style="4" bestFit="1" customWidth="1"/>
    <col min="8958" max="8958" width="7.5703125" style="4" customWidth="1"/>
    <col min="8959" max="8959" width="9.7109375" style="4" customWidth="1"/>
    <col min="8960" max="8960" width="6.7109375" style="4" customWidth="1"/>
    <col min="8961" max="8962" width="8.5703125" style="4" bestFit="1" customWidth="1"/>
    <col min="8963" max="8963" width="7.85546875" style="4" customWidth="1"/>
    <col min="8964" max="8967" width="6.42578125" style="4" customWidth="1"/>
    <col min="8968" max="8968" width="6.85546875" style="4" customWidth="1"/>
    <col min="8969" max="8969" width="7.5703125" style="4" customWidth="1"/>
    <col min="8970" max="8970" width="15.28515625" style="4" customWidth="1"/>
    <col min="8971" max="8971" width="13" style="4" customWidth="1"/>
    <col min="8972" max="8972" width="2.140625" style="4" customWidth="1"/>
    <col min="8973" max="8973" width="5.140625" style="4" customWidth="1"/>
    <col min="8974" max="8974" width="6.42578125" style="4" customWidth="1"/>
    <col min="8975" max="9209" width="9.140625" style="4"/>
    <col min="9210" max="9210" width="4.42578125" style="4" customWidth="1"/>
    <col min="9211" max="9211" width="9" style="4" customWidth="1"/>
    <col min="9212" max="9212" width="6" style="4" bestFit="1" customWidth="1"/>
    <col min="9213" max="9213" width="10" style="4" bestFit="1" customWidth="1"/>
    <col min="9214" max="9214" width="7.5703125" style="4" customWidth="1"/>
    <col min="9215" max="9215" width="9.7109375" style="4" customWidth="1"/>
    <col min="9216" max="9216" width="6.7109375" style="4" customWidth="1"/>
    <col min="9217" max="9218" width="8.5703125" style="4" bestFit="1" customWidth="1"/>
    <col min="9219" max="9219" width="7.85546875" style="4" customWidth="1"/>
    <col min="9220" max="9223" width="6.42578125" style="4" customWidth="1"/>
    <col min="9224" max="9224" width="6.85546875" style="4" customWidth="1"/>
    <col min="9225" max="9225" width="7.5703125" style="4" customWidth="1"/>
    <col min="9226" max="9226" width="15.28515625" style="4" customWidth="1"/>
    <col min="9227" max="9227" width="13" style="4" customWidth="1"/>
    <col min="9228" max="9228" width="2.140625" style="4" customWidth="1"/>
    <col min="9229" max="9229" width="5.140625" style="4" customWidth="1"/>
    <col min="9230" max="9230" width="6.42578125" style="4" customWidth="1"/>
    <col min="9231" max="9465" width="9.140625" style="4"/>
    <col min="9466" max="9466" width="4.42578125" style="4" customWidth="1"/>
    <col min="9467" max="9467" width="9" style="4" customWidth="1"/>
    <col min="9468" max="9468" width="6" style="4" bestFit="1" customWidth="1"/>
    <col min="9469" max="9469" width="10" style="4" bestFit="1" customWidth="1"/>
    <col min="9470" max="9470" width="7.5703125" style="4" customWidth="1"/>
    <col min="9471" max="9471" width="9.7109375" style="4" customWidth="1"/>
    <col min="9472" max="9472" width="6.7109375" style="4" customWidth="1"/>
    <col min="9473" max="9474" width="8.5703125" style="4" bestFit="1" customWidth="1"/>
    <col min="9475" max="9475" width="7.85546875" style="4" customWidth="1"/>
    <col min="9476" max="9479" width="6.42578125" style="4" customWidth="1"/>
    <col min="9480" max="9480" width="6.85546875" style="4" customWidth="1"/>
    <col min="9481" max="9481" width="7.5703125" style="4" customWidth="1"/>
    <col min="9482" max="9482" width="15.28515625" style="4" customWidth="1"/>
    <col min="9483" max="9483" width="13" style="4" customWidth="1"/>
    <col min="9484" max="9484" width="2.140625" style="4" customWidth="1"/>
    <col min="9485" max="9485" width="5.140625" style="4" customWidth="1"/>
    <col min="9486" max="9486" width="6.42578125" style="4" customWidth="1"/>
    <col min="9487" max="9721" width="9.140625" style="4"/>
    <col min="9722" max="9722" width="4.42578125" style="4" customWidth="1"/>
    <col min="9723" max="9723" width="9" style="4" customWidth="1"/>
    <col min="9724" max="9724" width="6" style="4" bestFit="1" customWidth="1"/>
    <col min="9725" max="9725" width="10" style="4" bestFit="1" customWidth="1"/>
    <col min="9726" max="9726" width="7.5703125" style="4" customWidth="1"/>
    <col min="9727" max="9727" width="9.7109375" style="4" customWidth="1"/>
    <col min="9728" max="9728" width="6.7109375" style="4" customWidth="1"/>
    <col min="9729" max="9730" width="8.5703125" style="4" bestFit="1" customWidth="1"/>
    <col min="9731" max="9731" width="7.85546875" style="4" customWidth="1"/>
    <col min="9732" max="9735" width="6.42578125" style="4" customWidth="1"/>
    <col min="9736" max="9736" width="6.85546875" style="4" customWidth="1"/>
    <col min="9737" max="9737" width="7.5703125" style="4" customWidth="1"/>
    <col min="9738" max="9738" width="15.28515625" style="4" customWidth="1"/>
    <col min="9739" max="9739" width="13" style="4" customWidth="1"/>
    <col min="9740" max="9740" width="2.140625" style="4" customWidth="1"/>
    <col min="9741" max="9741" width="5.140625" style="4" customWidth="1"/>
    <col min="9742" max="9742" width="6.42578125" style="4" customWidth="1"/>
    <col min="9743" max="9977" width="9.140625" style="4"/>
    <col min="9978" max="9978" width="4.42578125" style="4" customWidth="1"/>
    <col min="9979" max="9979" width="9" style="4" customWidth="1"/>
    <col min="9980" max="9980" width="6" style="4" bestFit="1" customWidth="1"/>
    <col min="9981" max="9981" width="10" style="4" bestFit="1" customWidth="1"/>
    <col min="9982" max="9982" width="7.5703125" style="4" customWidth="1"/>
    <col min="9983" max="9983" width="9.7109375" style="4" customWidth="1"/>
    <col min="9984" max="9984" width="6.7109375" style="4" customWidth="1"/>
    <col min="9985" max="9986" width="8.5703125" style="4" bestFit="1" customWidth="1"/>
    <col min="9987" max="9987" width="7.85546875" style="4" customWidth="1"/>
    <col min="9988" max="9991" width="6.42578125" style="4" customWidth="1"/>
    <col min="9992" max="9992" width="6.85546875" style="4" customWidth="1"/>
    <col min="9993" max="9993" width="7.5703125" style="4" customWidth="1"/>
    <col min="9994" max="9994" width="15.28515625" style="4" customWidth="1"/>
    <col min="9995" max="9995" width="13" style="4" customWidth="1"/>
    <col min="9996" max="9996" width="2.140625" style="4" customWidth="1"/>
    <col min="9997" max="9997" width="5.140625" style="4" customWidth="1"/>
    <col min="9998" max="9998" width="6.42578125" style="4" customWidth="1"/>
    <col min="9999" max="10233" width="9.140625" style="4"/>
    <col min="10234" max="10234" width="4.42578125" style="4" customWidth="1"/>
    <col min="10235" max="10235" width="9" style="4" customWidth="1"/>
    <col min="10236" max="10236" width="6" style="4" bestFit="1" customWidth="1"/>
    <col min="10237" max="10237" width="10" style="4" bestFit="1" customWidth="1"/>
    <col min="10238" max="10238" width="7.5703125" style="4" customWidth="1"/>
    <col min="10239" max="10239" width="9.7109375" style="4" customWidth="1"/>
    <col min="10240" max="10240" width="6.7109375" style="4" customWidth="1"/>
    <col min="10241" max="10242" width="8.5703125" style="4" bestFit="1" customWidth="1"/>
    <col min="10243" max="10243" width="7.85546875" style="4" customWidth="1"/>
    <col min="10244" max="10247" width="6.42578125" style="4" customWidth="1"/>
    <col min="10248" max="10248" width="6.85546875" style="4" customWidth="1"/>
    <col min="10249" max="10249" width="7.5703125" style="4" customWidth="1"/>
    <col min="10250" max="10250" width="15.28515625" style="4" customWidth="1"/>
    <col min="10251" max="10251" width="13" style="4" customWidth="1"/>
    <col min="10252" max="10252" width="2.140625" style="4" customWidth="1"/>
    <col min="10253" max="10253" width="5.140625" style="4" customWidth="1"/>
    <col min="10254" max="10254" width="6.42578125" style="4" customWidth="1"/>
    <col min="10255" max="10489" width="9.140625" style="4"/>
    <col min="10490" max="10490" width="4.42578125" style="4" customWidth="1"/>
    <col min="10491" max="10491" width="9" style="4" customWidth="1"/>
    <col min="10492" max="10492" width="6" style="4" bestFit="1" customWidth="1"/>
    <col min="10493" max="10493" width="10" style="4" bestFit="1" customWidth="1"/>
    <col min="10494" max="10494" width="7.5703125" style="4" customWidth="1"/>
    <col min="10495" max="10495" width="9.7109375" style="4" customWidth="1"/>
    <col min="10496" max="10496" width="6.7109375" style="4" customWidth="1"/>
    <col min="10497" max="10498" width="8.5703125" style="4" bestFit="1" customWidth="1"/>
    <col min="10499" max="10499" width="7.85546875" style="4" customWidth="1"/>
    <col min="10500" max="10503" width="6.42578125" style="4" customWidth="1"/>
    <col min="10504" max="10504" width="6.85546875" style="4" customWidth="1"/>
    <col min="10505" max="10505" width="7.5703125" style="4" customWidth="1"/>
    <col min="10506" max="10506" width="15.28515625" style="4" customWidth="1"/>
    <col min="10507" max="10507" width="13" style="4" customWidth="1"/>
    <col min="10508" max="10508" width="2.140625" style="4" customWidth="1"/>
    <col min="10509" max="10509" width="5.140625" style="4" customWidth="1"/>
    <col min="10510" max="10510" width="6.42578125" style="4" customWidth="1"/>
    <col min="10511" max="10745" width="9.140625" style="4"/>
    <col min="10746" max="10746" width="4.42578125" style="4" customWidth="1"/>
    <col min="10747" max="10747" width="9" style="4" customWidth="1"/>
    <col min="10748" max="10748" width="6" style="4" bestFit="1" customWidth="1"/>
    <col min="10749" max="10749" width="10" style="4" bestFit="1" customWidth="1"/>
    <col min="10750" max="10750" width="7.5703125" style="4" customWidth="1"/>
    <col min="10751" max="10751" width="9.7109375" style="4" customWidth="1"/>
    <col min="10752" max="10752" width="6.7109375" style="4" customWidth="1"/>
    <col min="10753" max="10754" width="8.5703125" style="4" bestFit="1" customWidth="1"/>
    <col min="10755" max="10755" width="7.85546875" style="4" customWidth="1"/>
    <col min="10756" max="10759" width="6.42578125" style="4" customWidth="1"/>
    <col min="10760" max="10760" width="6.85546875" style="4" customWidth="1"/>
    <col min="10761" max="10761" width="7.5703125" style="4" customWidth="1"/>
    <col min="10762" max="10762" width="15.28515625" style="4" customWidth="1"/>
    <col min="10763" max="10763" width="13" style="4" customWidth="1"/>
    <col min="10764" max="10764" width="2.140625" style="4" customWidth="1"/>
    <col min="10765" max="10765" width="5.140625" style="4" customWidth="1"/>
    <col min="10766" max="10766" width="6.42578125" style="4" customWidth="1"/>
    <col min="10767" max="11001" width="9.140625" style="4"/>
    <col min="11002" max="11002" width="4.42578125" style="4" customWidth="1"/>
    <col min="11003" max="11003" width="9" style="4" customWidth="1"/>
    <col min="11004" max="11004" width="6" style="4" bestFit="1" customWidth="1"/>
    <col min="11005" max="11005" width="10" style="4" bestFit="1" customWidth="1"/>
    <col min="11006" max="11006" width="7.5703125" style="4" customWidth="1"/>
    <col min="11007" max="11007" width="9.7109375" style="4" customWidth="1"/>
    <col min="11008" max="11008" width="6.7109375" style="4" customWidth="1"/>
    <col min="11009" max="11010" width="8.5703125" style="4" bestFit="1" customWidth="1"/>
    <col min="11011" max="11011" width="7.85546875" style="4" customWidth="1"/>
    <col min="11012" max="11015" width="6.42578125" style="4" customWidth="1"/>
    <col min="11016" max="11016" width="6.85546875" style="4" customWidth="1"/>
    <col min="11017" max="11017" width="7.5703125" style="4" customWidth="1"/>
    <col min="11018" max="11018" width="15.28515625" style="4" customWidth="1"/>
    <col min="11019" max="11019" width="13" style="4" customWidth="1"/>
    <col min="11020" max="11020" width="2.140625" style="4" customWidth="1"/>
    <col min="11021" max="11021" width="5.140625" style="4" customWidth="1"/>
    <col min="11022" max="11022" width="6.42578125" style="4" customWidth="1"/>
    <col min="11023" max="11257" width="9.140625" style="4"/>
    <col min="11258" max="11258" width="4.42578125" style="4" customWidth="1"/>
    <col min="11259" max="11259" width="9" style="4" customWidth="1"/>
    <col min="11260" max="11260" width="6" style="4" bestFit="1" customWidth="1"/>
    <col min="11261" max="11261" width="10" style="4" bestFit="1" customWidth="1"/>
    <col min="11262" max="11262" width="7.5703125" style="4" customWidth="1"/>
    <col min="11263" max="11263" width="9.7109375" style="4" customWidth="1"/>
    <col min="11264" max="11264" width="6.7109375" style="4" customWidth="1"/>
    <col min="11265" max="11266" width="8.5703125" style="4" bestFit="1" customWidth="1"/>
    <col min="11267" max="11267" width="7.85546875" style="4" customWidth="1"/>
    <col min="11268" max="11271" width="6.42578125" style="4" customWidth="1"/>
    <col min="11272" max="11272" width="6.85546875" style="4" customWidth="1"/>
    <col min="11273" max="11273" width="7.5703125" style="4" customWidth="1"/>
    <col min="11274" max="11274" width="15.28515625" style="4" customWidth="1"/>
    <col min="11275" max="11275" width="13" style="4" customWidth="1"/>
    <col min="11276" max="11276" width="2.140625" style="4" customWidth="1"/>
    <col min="11277" max="11277" width="5.140625" style="4" customWidth="1"/>
    <col min="11278" max="11278" width="6.42578125" style="4" customWidth="1"/>
    <col min="11279" max="11513" width="9.140625" style="4"/>
    <col min="11514" max="11514" width="4.42578125" style="4" customWidth="1"/>
    <col min="11515" max="11515" width="9" style="4" customWidth="1"/>
    <col min="11516" max="11516" width="6" style="4" bestFit="1" customWidth="1"/>
    <col min="11517" max="11517" width="10" style="4" bestFit="1" customWidth="1"/>
    <col min="11518" max="11518" width="7.5703125" style="4" customWidth="1"/>
    <col min="11519" max="11519" width="9.7109375" style="4" customWidth="1"/>
    <col min="11520" max="11520" width="6.7109375" style="4" customWidth="1"/>
    <col min="11521" max="11522" width="8.5703125" style="4" bestFit="1" customWidth="1"/>
    <col min="11523" max="11523" width="7.85546875" style="4" customWidth="1"/>
    <col min="11524" max="11527" width="6.42578125" style="4" customWidth="1"/>
    <col min="11528" max="11528" width="6.85546875" style="4" customWidth="1"/>
    <col min="11529" max="11529" width="7.5703125" style="4" customWidth="1"/>
    <col min="11530" max="11530" width="15.28515625" style="4" customWidth="1"/>
    <col min="11531" max="11531" width="13" style="4" customWidth="1"/>
    <col min="11532" max="11532" width="2.140625" style="4" customWidth="1"/>
    <col min="11533" max="11533" width="5.140625" style="4" customWidth="1"/>
    <col min="11534" max="11534" width="6.42578125" style="4" customWidth="1"/>
    <col min="11535" max="11769" width="9.140625" style="4"/>
    <col min="11770" max="11770" width="4.42578125" style="4" customWidth="1"/>
    <col min="11771" max="11771" width="9" style="4" customWidth="1"/>
    <col min="11772" max="11772" width="6" style="4" bestFit="1" customWidth="1"/>
    <col min="11773" max="11773" width="10" style="4" bestFit="1" customWidth="1"/>
    <col min="11774" max="11774" width="7.5703125" style="4" customWidth="1"/>
    <col min="11775" max="11775" width="9.7109375" style="4" customWidth="1"/>
    <col min="11776" max="11776" width="6.7109375" style="4" customWidth="1"/>
    <col min="11777" max="11778" width="8.5703125" style="4" bestFit="1" customWidth="1"/>
    <col min="11779" max="11779" width="7.85546875" style="4" customWidth="1"/>
    <col min="11780" max="11783" width="6.42578125" style="4" customWidth="1"/>
    <col min="11784" max="11784" width="6.85546875" style="4" customWidth="1"/>
    <col min="11785" max="11785" width="7.5703125" style="4" customWidth="1"/>
    <col min="11786" max="11786" width="15.28515625" style="4" customWidth="1"/>
    <col min="11787" max="11787" width="13" style="4" customWidth="1"/>
    <col min="11788" max="11788" width="2.140625" style="4" customWidth="1"/>
    <col min="11789" max="11789" width="5.140625" style="4" customWidth="1"/>
    <col min="11790" max="11790" width="6.42578125" style="4" customWidth="1"/>
    <col min="11791" max="12025" width="9.140625" style="4"/>
    <col min="12026" max="12026" width="4.42578125" style="4" customWidth="1"/>
    <col min="12027" max="12027" width="9" style="4" customWidth="1"/>
    <col min="12028" max="12028" width="6" style="4" bestFit="1" customWidth="1"/>
    <col min="12029" max="12029" width="10" style="4" bestFit="1" customWidth="1"/>
    <col min="12030" max="12030" width="7.5703125" style="4" customWidth="1"/>
    <col min="12031" max="12031" width="9.7109375" style="4" customWidth="1"/>
    <col min="12032" max="12032" width="6.7109375" style="4" customWidth="1"/>
    <col min="12033" max="12034" width="8.5703125" style="4" bestFit="1" customWidth="1"/>
    <col min="12035" max="12035" width="7.85546875" style="4" customWidth="1"/>
    <col min="12036" max="12039" width="6.42578125" style="4" customWidth="1"/>
    <col min="12040" max="12040" width="6.85546875" style="4" customWidth="1"/>
    <col min="12041" max="12041" width="7.5703125" style="4" customWidth="1"/>
    <col min="12042" max="12042" width="15.28515625" style="4" customWidth="1"/>
    <col min="12043" max="12043" width="13" style="4" customWidth="1"/>
    <col min="12044" max="12044" width="2.140625" style="4" customWidth="1"/>
    <col min="12045" max="12045" width="5.140625" style="4" customWidth="1"/>
    <col min="12046" max="12046" width="6.42578125" style="4" customWidth="1"/>
    <col min="12047" max="12281" width="9.140625" style="4"/>
    <col min="12282" max="12282" width="4.42578125" style="4" customWidth="1"/>
    <col min="12283" max="12283" width="9" style="4" customWidth="1"/>
    <col min="12284" max="12284" width="6" style="4" bestFit="1" customWidth="1"/>
    <col min="12285" max="12285" width="10" style="4" bestFit="1" customWidth="1"/>
    <col min="12286" max="12286" width="7.5703125" style="4" customWidth="1"/>
    <col min="12287" max="12287" width="9.7109375" style="4" customWidth="1"/>
    <col min="12288" max="12288" width="6.7109375" style="4" customWidth="1"/>
    <col min="12289" max="12290" width="8.5703125" style="4" bestFit="1" customWidth="1"/>
    <col min="12291" max="12291" width="7.85546875" style="4" customWidth="1"/>
    <col min="12292" max="12295" width="6.42578125" style="4" customWidth="1"/>
    <col min="12296" max="12296" width="6.85546875" style="4" customWidth="1"/>
    <col min="12297" max="12297" width="7.5703125" style="4" customWidth="1"/>
    <col min="12298" max="12298" width="15.28515625" style="4" customWidth="1"/>
    <col min="12299" max="12299" width="13" style="4" customWidth="1"/>
    <col min="12300" max="12300" width="2.140625" style="4" customWidth="1"/>
    <col min="12301" max="12301" width="5.140625" style="4" customWidth="1"/>
    <col min="12302" max="12302" width="6.42578125" style="4" customWidth="1"/>
    <col min="12303" max="12537" width="9.140625" style="4"/>
    <col min="12538" max="12538" width="4.42578125" style="4" customWidth="1"/>
    <col min="12539" max="12539" width="9" style="4" customWidth="1"/>
    <col min="12540" max="12540" width="6" style="4" bestFit="1" customWidth="1"/>
    <col min="12541" max="12541" width="10" style="4" bestFit="1" customWidth="1"/>
    <col min="12542" max="12542" width="7.5703125" style="4" customWidth="1"/>
    <col min="12543" max="12543" width="9.7109375" style="4" customWidth="1"/>
    <col min="12544" max="12544" width="6.7109375" style="4" customWidth="1"/>
    <col min="12545" max="12546" width="8.5703125" style="4" bestFit="1" customWidth="1"/>
    <col min="12547" max="12547" width="7.85546875" style="4" customWidth="1"/>
    <col min="12548" max="12551" width="6.42578125" style="4" customWidth="1"/>
    <col min="12552" max="12552" width="6.85546875" style="4" customWidth="1"/>
    <col min="12553" max="12553" width="7.5703125" style="4" customWidth="1"/>
    <col min="12554" max="12554" width="15.28515625" style="4" customWidth="1"/>
    <col min="12555" max="12555" width="13" style="4" customWidth="1"/>
    <col min="12556" max="12556" width="2.140625" style="4" customWidth="1"/>
    <col min="12557" max="12557" width="5.140625" style="4" customWidth="1"/>
    <col min="12558" max="12558" width="6.42578125" style="4" customWidth="1"/>
    <col min="12559" max="12793" width="9.140625" style="4"/>
    <col min="12794" max="12794" width="4.42578125" style="4" customWidth="1"/>
    <col min="12795" max="12795" width="9" style="4" customWidth="1"/>
    <col min="12796" max="12796" width="6" style="4" bestFit="1" customWidth="1"/>
    <col min="12797" max="12797" width="10" style="4" bestFit="1" customWidth="1"/>
    <col min="12798" max="12798" width="7.5703125" style="4" customWidth="1"/>
    <col min="12799" max="12799" width="9.7109375" style="4" customWidth="1"/>
    <col min="12800" max="12800" width="6.7109375" style="4" customWidth="1"/>
    <col min="12801" max="12802" width="8.5703125" style="4" bestFit="1" customWidth="1"/>
    <col min="12803" max="12803" width="7.85546875" style="4" customWidth="1"/>
    <col min="12804" max="12807" width="6.42578125" style="4" customWidth="1"/>
    <col min="12808" max="12808" width="6.85546875" style="4" customWidth="1"/>
    <col min="12809" max="12809" width="7.5703125" style="4" customWidth="1"/>
    <col min="12810" max="12810" width="15.28515625" style="4" customWidth="1"/>
    <col min="12811" max="12811" width="13" style="4" customWidth="1"/>
    <col min="12812" max="12812" width="2.140625" style="4" customWidth="1"/>
    <col min="12813" max="12813" width="5.140625" style="4" customWidth="1"/>
    <col min="12814" max="12814" width="6.42578125" style="4" customWidth="1"/>
    <col min="12815" max="13049" width="9.140625" style="4"/>
    <col min="13050" max="13050" width="4.42578125" style="4" customWidth="1"/>
    <col min="13051" max="13051" width="9" style="4" customWidth="1"/>
    <col min="13052" max="13052" width="6" style="4" bestFit="1" customWidth="1"/>
    <col min="13053" max="13053" width="10" style="4" bestFit="1" customWidth="1"/>
    <col min="13054" max="13054" width="7.5703125" style="4" customWidth="1"/>
    <col min="13055" max="13055" width="9.7109375" style="4" customWidth="1"/>
    <col min="13056" max="13056" width="6.7109375" style="4" customWidth="1"/>
    <col min="13057" max="13058" width="8.5703125" style="4" bestFit="1" customWidth="1"/>
    <col min="13059" max="13059" width="7.85546875" style="4" customWidth="1"/>
    <col min="13060" max="13063" width="6.42578125" style="4" customWidth="1"/>
    <col min="13064" max="13064" width="6.85546875" style="4" customWidth="1"/>
    <col min="13065" max="13065" width="7.5703125" style="4" customWidth="1"/>
    <col min="13066" max="13066" width="15.28515625" style="4" customWidth="1"/>
    <col min="13067" max="13067" width="13" style="4" customWidth="1"/>
    <col min="13068" max="13068" width="2.140625" style="4" customWidth="1"/>
    <col min="13069" max="13069" width="5.140625" style="4" customWidth="1"/>
    <col min="13070" max="13070" width="6.42578125" style="4" customWidth="1"/>
    <col min="13071" max="13305" width="9.140625" style="4"/>
    <col min="13306" max="13306" width="4.42578125" style="4" customWidth="1"/>
    <col min="13307" max="13307" width="9" style="4" customWidth="1"/>
    <col min="13308" max="13308" width="6" style="4" bestFit="1" customWidth="1"/>
    <col min="13309" max="13309" width="10" style="4" bestFit="1" customWidth="1"/>
    <col min="13310" max="13310" width="7.5703125" style="4" customWidth="1"/>
    <col min="13311" max="13311" width="9.7109375" style="4" customWidth="1"/>
    <col min="13312" max="13312" width="6.7109375" style="4" customWidth="1"/>
    <col min="13313" max="13314" width="8.5703125" style="4" bestFit="1" customWidth="1"/>
    <col min="13315" max="13315" width="7.85546875" style="4" customWidth="1"/>
    <col min="13316" max="13319" width="6.42578125" style="4" customWidth="1"/>
    <col min="13320" max="13320" width="6.85546875" style="4" customWidth="1"/>
    <col min="13321" max="13321" width="7.5703125" style="4" customWidth="1"/>
    <col min="13322" max="13322" width="15.28515625" style="4" customWidth="1"/>
    <col min="13323" max="13323" width="13" style="4" customWidth="1"/>
    <col min="13324" max="13324" width="2.140625" style="4" customWidth="1"/>
    <col min="13325" max="13325" width="5.140625" style="4" customWidth="1"/>
    <col min="13326" max="13326" width="6.42578125" style="4" customWidth="1"/>
    <col min="13327" max="13561" width="9.140625" style="4"/>
    <col min="13562" max="13562" width="4.42578125" style="4" customWidth="1"/>
    <col min="13563" max="13563" width="9" style="4" customWidth="1"/>
    <col min="13564" max="13564" width="6" style="4" bestFit="1" customWidth="1"/>
    <col min="13565" max="13565" width="10" style="4" bestFit="1" customWidth="1"/>
    <col min="13566" max="13566" width="7.5703125" style="4" customWidth="1"/>
    <col min="13567" max="13567" width="9.7109375" style="4" customWidth="1"/>
    <col min="13568" max="13568" width="6.7109375" style="4" customWidth="1"/>
    <col min="13569" max="13570" width="8.5703125" style="4" bestFit="1" customWidth="1"/>
    <col min="13571" max="13571" width="7.85546875" style="4" customWidth="1"/>
    <col min="13572" max="13575" width="6.42578125" style="4" customWidth="1"/>
    <col min="13576" max="13576" width="6.85546875" style="4" customWidth="1"/>
    <col min="13577" max="13577" width="7.5703125" style="4" customWidth="1"/>
    <col min="13578" max="13578" width="15.28515625" style="4" customWidth="1"/>
    <col min="13579" max="13579" width="13" style="4" customWidth="1"/>
    <col min="13580" max="13580" width="2.140625" style="4" customWidth="1"/>
    <col min="13581" max="13581" width="5.140625" style="4" customWidth="1"/>
    <col min="13582" max="13582" width="6.42578125" style="4" customWidth="1"/>
    <col min="13583" max="13817" width="9.140625" style="4"/>
    <col min="13818" max="13818" width="4.42578125" style="4" customWidth="1"/>
    <col min="13819" max="13819" width="9" style="4" customWidth="1"/>
    <col min="13820" max="13820" width="6" style="4" bestFit="1" customWidth="1"/>
    <col min="13821" max="13821" width="10" style="4" bestFit="1" customWidth="1"/>
    <col min="13822" max="13822" width="7.5703125" style="4" customWidth="1"/>
    <col min="13823" max="13823" width="9.7109375" style="4" customWidth="1"/>
    <col min="13824" max="13824" width="6.7109375" style="4" customWidth="1"/>
    <col min="13825" max="13826" width="8.5703125" style="4" bestFit="1" customWidth="1"/>
    <col min="13827" max="13827" width="7.85546875" style="4" customWidth="1"/>
    <col min="13828" max="13831" width="6.42578125" style="4" customWidth="1"/>
    <col min="13832" max="13832" width="6.85546875" style="4" customWidth="1"/>
    <col min="13833" max="13833" width="7.5703125" style="4" customWidth="1"/>
    <col min="13834" max="13834" width="15.28515625" style="4" customWidth="1"/>
    <col min="13835" max="13835" width="13" style="4" customWidth="1"/>
    <col min="13836" max="13836" width="2.140625" style="4" customWidth="1"/>
    <col min="13837" max="13837" width="5.140625" style="4" customWidth="1"/>
    <col min="13838" max="13838" width="6.42578125" style="4" customWidth="1"/>
    <col min="13839" max="14073" width="9.140625" style="4"/>
    <col min="14074" max="14074" width="4.42578125" style="4" customWidth="1"/>
    <col min="14075" max="14075" width="9" style="4" customWidth="1"/>
    <col min="14076" max="14076" width="6" style="4" bestFit="1" customWidth="1"/>
    <col min="14077" max="14077" width="10" style="4" bestFit="1" customWidth="1"/>
    <col min="14078" max="14078" width="7.5703125" style="4" customWidth="1"/>
    <col min="14079" max="14079" width="9.7109375" style="4" customWidth="1"/>
    <col min="14080" max="14080" width="6.7109375" style="4" customWidth="1"/>
    <col min="14081" max="14082" width="8.5703125" style="4" bestFit="1" customWidth="1"/>
    <col min="14083" max="14083" width="7.85546875" style="4" customWidth="1"/>
    <col min="14084" max="14087" width="6.42578125" style="4" customWidth="1"/>
    <col min="14088" max="14088" width="6.85546875" style="4" customWidth="1"/>
    <col min="14089" max="14089" width="7.5703125" style="4" customWidth="1"/>
    <col min="14090" max="14090" width="15.28515625" style="4" customWidth="1"/>
    <col min="14091" max="14091" width="13" style="4" customWidth="1"/>
    <col min="14092" max="14092" width="2.140625" style="4" customWidth="1"/>
    <col min="14093" max="14093" width="5.140625" style="4" customWidth="1"/>
    <col min="14094" max="14094" width="6.42578125" style="4" customWidth="1"/>
    <col min="14095" max="14329" width="9.140625" style="4"/>
    <col min="14330" max="14330" width="4.42578125" style="4" customWidth="1"/>
    <col min="14331" max="14331" width="9" style="4" customWidth="1"/>
    <col min="14332" max="14332" width="6" style="4" bestFit="1" customWidth="1"/>
    <col min="14333" max="14333" width="10" style="4" bestFit="1" customWidth="1"/>
    <col min="14334" max="14334" width="7.5703125" style="4" customWidth="1"/>
    <col min="14335" max="14335" width="9.7109375" style="4" customWidth="1"/>
    <col min="14336" max="14336" width="6.7109375" style="4" customWidth="1"/>
    <col min="14337" max="14338" width="8.5703125" style="4" bestFit="1" customWidth="1"/>
    <col min="14339" max="14339" width="7.85546875" style="4" customWidth="1"/>
    <col min="14340" max="14343" width="6.42578125" style="4" customWidth="1"/>
    <col min="14344" max="14344" width="6.85546875" style="4" customWidth="1"/>
    <col min="14345" max="14345" width="7.5703125" style="4" customWidth="1"/>
    <col min="14346" max="14346" width="15.28515625" style="4" customWidth="1"/>
    <col min="14347" max="14347" width="13" style="4" customWidth="1"/>
    <col min="14348" max="14348" width="2.140625" style="4" customWidth="1"/>
    <col min="14349" max="14349" width="5.140625" style="4" customWidth="1"/>
    <col min="14350" max="14350" width="6.42578125" style="4" customWidth="1"/>
    <col min="14351" max="14585" width="9.140625" style="4"/>
    <col min="14586" max="14586" width="4.42578125" style="4" customWidth="1"/>
    <col min="14587" max="14587" width="9" style="4" customWidth="1"/>
    <col min="14588" max="14588" width="6" style="4" bestFit="1" customWidth="1"/>
    <col min="14589" max="14589" width="10" style="4" bestFit="1" customWidth="1"/>
    <col min="14590" max="14590" width="7.5703125" style="4" customWidth="1"/>
    <col min="14591" max="14591" width="9.7109375" style="4" customWidth="1"/>
    <col min="14592" max="14592" width="6.7109375" style="4" customWidth="1"/>
    <col min="14593" max="14594" width="8.5703125" style="4" bestFit="1" customWidth="1"/>
    <col min="14595" max="14595" width="7.85546875" style="4" customWidth="1"/>
    <col min="14596" max="14599" width="6.42578125" style="4" customWidth="1"/>
    <col min="14600" max="14600" width="6.85546875" style="4" customWidth="1"/>
    <col min="14601" max="14601" width="7.5703125" style="4" customWidth="1"/>
    <col min="14602" max="14602" width="15.28515625" style="4" customWidth="1"/>
    <col min="14603" max="14603" width="13" style="4" customWidth="1"/>
    <col min="14604" max="14604" width="2.140625" style="4" customWidth="1"/>
    <col min="14605" max="14605" width="5.140625" style="4" customWidth="1"/>
    <col min="14606" max="14606" width="6.42578125" style="4" customWidth="1"/>
    <col min="14607" max="14841" width="9.140625" style="4"/>
    <col min="14842" max="14842" width="4.42578125" style="4" customWidth="1"/>
    <col min="14843" max="14843" width="9" style="4" customWidth="1"/>
    <col min="14844" max="14844" width="6" style="4" bestFit="1" customWidth="1"/>
    <col min="14845" max="14845" width="10" style="4" bestFit="1" customWidth="1"/>
    <col min="14846" max="14846" width="7.5703125" style="4" customWidth="1"/>
    <col min="14847" max="14847" width="9.7109375" style="4" customWidth="1"/>
    <col min="14848" max="14848" width="6.7109375" style="4" customWidth="1"/>
    <col min="14849" max="14850" width="8.5703125" style="4" bestFit="1" customWidth="1"/>
    <col min="14851" max="14851" width="7.85546875" style="4" customWidth="1"/>
    <col min="14852" max="14855" width="6.42578125" style="4" customWidth="1"/>
    <col min="14856" max="14856" width="6.85546875" style="4" customWidth="1"/>
    <col min="14857" max="14857" width="7.5703125" style="4" customWidth="1"/>
    <col min="14858" max="14858" width="15.28515625" style="4" customWidth="1"/>
    <col min="14859" max="14859" width="13" style="4" customWidth="1"/>
    <col min="14860" max="14860" width="2.140625" style="4" customWidth="1"/>
    <col min="14861" max="14861" width="5.140625" style="4" customWidth="1"/>
    <col min="14862" max="14862" width="6.42578125" style="4" customWidth="1"/>
    <col min="14863" max="15097" width="9.140625" style="4"/>
    <col min="15098" max="15098" width="4.42578125" style="4" customWidth="1"/>
    <col min="15099" max="15099" width="9" style="4" customWidth="1"/>
    <col min="15100" max="15100" width="6" style="4" bestFit="1" customWidth="1"/>
    <col min="15101" max="15101" width="10" style="4" bestFit="1" customWidth="1"/>
    <col min="15102" max="15102" width="7.5703125" style="4" customWidth="1"/>
    <col min="15103" max="15103" width="9.7109375" style="4" customWidth="1"/>
    <col min="15104" max="15104" width="6.7109375" style="4" customWidth="1"/>
    <col min="15105" max="15106" width="8.5703125" style="4" bestFit="1" customWidth="1"/>
    <col min="15107" max="15107" width="7.85546875" style="4" customWidth="1"/>
    <col min="15108" max="15111" width="6.42578125" style="4" customWidth="1"/>
    <col min="15112" max="15112" width="6.85546875" style="4" customWidth="1"/>
    <col min="15113" max="15113" width="7.5703125" style="4" customWidth="1"/>
    <col min="15114" max="15114" width="15.28515625" style="4" customWidth="1"/>
    <col min="15115" max="15115" width="13" style="4" customWidth="1"/>
    <col min="15116" max="15116" width="2.140625" style="4" customWidth="1"/>
    <col min="15117" max="15117" width="5.140625" style="4" customWidth="1"/>
    <col min="15118" max="15118" width="6.42578125" style="4" customWidth="1"/>
    <col min="15119" max="15353" width="9.140625" style="4"/>
    <col min="15354" max="15354" width="4.42578125" style="4" customWidth="1"/>
    <col min="15355" max="15355" width="9" style="4" customWidth="1"/>
    <col min="15356" max="15356" width="6" style="4" bestFit="1" customWidth="1"/>
    <col min="15357" max="15357" width="10" style="4" bestFit="1" customWidth="1"/>
    <col min="15358" max="15358" width="7.5703125" style="4" customWidth="1"/>
    <col min="15359" max="15359" width="9.7109375" style="4" customWidth="1"/>
    <col min="15360" max="15360" width="6.7109375" style="4" customWidth="1"/>
    <col min="15361" max="15362" width="8.5703125" style="4" bestFit="1" customWidth="1"/>
    <col min="15363" max="15363" width="7.85546875" style="4" customWidth="1"/>
    <col min="15364" max="15367" width="6.42578125" style="4" customWidth="1"/>
    <col min="15368" max="15368" width="6.85546875" style="4" customWidth="1"/>
    <col min="15369" max="15369" width="7.5703125" style="4" customWidth="1"/>
    <col min="15370" max="15370" width="15.28515625" style="4" customWidth="1"/>
    <col min="15371" max="15371" width="13" style="4" customWidth="1"/>
    <col min="15372" max="15372" width="2.140625" style="4" customWidth="1"/>
    <col min="15373" max="15373" width="5.140625" style="4" customWidth="1"/>
    <col min="15374" max="15374" width="6.42578125" style="4" customWidth="1"/>
    <col min="15375" max="15609" width="9.140625" style="4"/>
    <col min="15610" max="15610" width="4.42578125" style="4" customWidth="1"/>
    <col min="15611" max="15611" width="9" style="4" customWidth="1"/>
    <col min="15612" max="15612" width="6" style="4" bestFit="1" customWidth="1"/>
    <col min="15613" max="15613" width="10" style="4" bestFit="1" customWidth="1"/>
    <col min="15614" max="15614" width="7.5703125" style="4" customWidth="1"/>
    <col min="15615" max="15615" width="9.7109375" style="4" customWidth="1"/>
    <col min="15616" max="15616" width="6.7109375" style="4" customWidth="1"/>
    <col min="15617" max="15618" width="8.5703125" style="4" bestFit="1" customWidth="1"/>
    <col min="15619" max="15619" width="7.85546875" style="4" customWidth="1"/>
    <col min="15620" max="15623" width="6.42578125" style="4" customWidth="1"/>
    <col min="15624" max="15624" width="6.85546875" style="4" customWidth="1"/>
    <col min="15625" max="15625" width="7.5703125" style="4" customWidth="1"/>
    <col min="15626" max="15626" width="15.28515625" style="4" customWidth="1"/>
    <col min="15627" max="15627" width="13" style="4" customWidth="1"/>
    <col min="15628" max="15628" width="2.140625" style="4" customWidth="1"/>
    <col min="15629" max="15629" width="5.140625" style="4" customWidth="1"/>
    <col min="15630" max="15630" width="6.42578125" style="4" customWidth="1"/>
    <col min="15631" max="15865" width="9.140625" style="4"/>
    <col min="15866" max="15866" width="4.42578125" style="4" customWidth="1"/>
    <col min="15867" max="15867" width="9" style="4" customWidth="1"/>
    <col min="15868" max="15868" width="6" style="4" bestFit="1" customWidth="1"/>
    <col min="15869" max="15869" width="10" style="4" bestFit="1" customWidth="1"/>
    <col min="15870" max="15870" width="7.5703125" style="4" customWidth="1"/>
    <col min="15871" max="15871" width="9.7109375" style="4" customWidth="1"/>
    <col min="15872" max="15872" width="6.7109375" style="4" customWidth="1"/>
    <col min="15873" max="15874" width="8.5703125" style="4" bestFit="1" customWidth="1"/>
    <col min="15875" max="15875" width="7.85546875" style="4" customWidth="1"/>
    <col min="15876" max="15879" width="6.42578125" style="4" customWidth="1"/>
    <col min="15880" max="15880" width="6.85546875" style="4" customWidth="1"/>
    <col min="15881" max="15881" width="7.5703125" style="4" customWidth="1"/>
    <col min="15882" max="15882" width="15.28515625" style="4" customWidth="1"/>
    <col min="15883" max="15883" width="13" style="4" customWidth="1"/>
    <col min="15884" max="15884" width="2.140625" style="4" customWidth="1"/>
    <col min="15885" max="15885" width="5.140625" style="4" customWidth="1"/>
    <col min="15886" max="15886" width="6.42578125" style="4" customWidth="1"/>
    <col min="15887" max="16121" width="9.140625" style="4"/>
    <col min="16122" max="16122" width="4.42578125" style="4" customWidth="1"/>
    <col min="16123" max="16123" width="9" style="4" customWidth="1"/>
    <col min="16124" max="16124" width="6" style="4" bestFit="1" customWidth="1"/>
    <col min="16125" max="16125" width="10" style="4" bestFit="1" customWidth="1"/>
    <col min="16126" max="16126" width="7.5703125" style="4" customWidth="1"/>
    <col min="16127" max="16127" width="9.7109375" style="4" customWidth="1"/>
    <col min="16128" max="16128" width="6.7109375" style="4" customWidth="1"/>
    <col min="16129" max="16130" width="8.5703125" style="4" bestFit="1" customWidth="1"/>
    <col min="16131" max="16131" width="7.85546875" style="4" customWidth="1"/>
    <col min="16132" max="16135" width="6.42578125" style="4" customWidth="1"/>
    <col min="16136" max="16136" width="6.85546875" style="4" customWidth="1"/>
    <col min="16137" max="16137" width="7.5703125" style="4" customWidth="1"/>
    <col min="16138" max="16138" width="15.28515625" style="4" customWidth="1"/>
    <col min="16139" max="16139" width="13" style="4" customWidth="1"/>
    <col min="16140" max="16140" width="2.140625" style="4" customWidth="1"/>
    <col min="16141" max="16141" width="5.140625" style="4" customWidth="1"/>
    <col min="16142" max="16142" width="6.42578125" style="4" customWidth="1"/>
    <col min="16143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10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164"/>
    </row>
    <row r="2" spans="1:25" ht="14.25" x14ac:dyDescent="0.2">
      <c r="A2" s="226" t="s">
        <v>82</v>
      </c>
      <c r="B2" s="226"/>
      <c r="C2" s="226"/>
      <c r="D2" s="226"/>
      <c r="E2" s="106"/>
      <c r="F2" s="222" t="s">
        <v>99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164"/>
    </row>
    <row r="3" spans="1:25" ht="15" x14ac:dyDescent="0.2">
      <c r="A3" s="5"/>
      <c r="B3" s="6"/>
      <c r="C3" s="5"/>
      <c r="D3" s="5"/>
      <c r="E3" s="5"/>
      <c r="F3" s="222" t="s">
        <v>76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108"/>
      <c r="G4" s="108"/>
      <c r="H4" s="108"/>
      <c r="I4" s="108"/>
      <c r="J4" s="9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65"/>
    </row>
    <row r="5" spans="1:25" ht="22.5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86</v>
      </c>
      <c r="J5" s="109" t="s">
        <v>55</v>
      </c>
      <c r="K5" s="110" t="s">
        <v>56</v>
      </c>
      <c r="L5" s="11"/>
      <c r="M5" s="11"/>
      <c r="N5" s="11" t="s">
        <v>8</v>
      </c>
      <c r="O5" s="11" t="s">
        <v>9</v>
      </c>
      <c r="P5" s="10">
        <v>99</v>
      </c>
      <c r="Q5" s="13">
        <v>100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5"/>
    </row>
    <row r="6" spans="1:25" ht="21.75" customHeight="1" x14ac:dyDescent="0.2">
      <c r="A6" s="262" t="s">
        <v>15</v>
      </c>
      <c r="B6" s="263" t="s">
        <v>16</v>
      </c>
      <c r="C6" s="256" t="s">
        <v>17</v>
      </c>
      <c r="D6" s="257"/>
      <c r="E6" s="264" t="s">
        <v>18</v>
      </c>
      <c r="F6" s="264" t="s">
        <v>19</v>
      </c>
      <c r="G6" s="264" t="s">
        <v>20</v>
      </c>
      <c r="H6" s="263" t="s">
        <v>21</v>
      </c>
      <c r="I6" s="265" t="s">
        <v>22</v>
      </c>
      <c r="J6" s="243" t="s">
        <v>23</v>
      </c>
      <c r="K6" s="266"/>
      <c r="L6" s="266"/>
      <c r="M6" s="266"/>
      <c r="N6" s="266"/>
      <c r="O6" s="245"/>
      <c r="P6" s="221" t="s">
        <v>24</v>
      </c>
      <c r="Q6" s="221"/>
      <c r="R6" s="263" t="s">
        <v>25</v>
      </c>
      <c r="S6" s="263" t="s">
        <v>26</v>
      </c>
      <c r="T6" s="263" t="s">
        <v>27</v>
      </c>
      <c r="U6" s="263" t="s">
        <v>28</v>
      </c>
      <c r="V6" s="263" t="s">
        <v>29</v>
      </c>
      <c r="W6" s="263" t="s">
        <v>30</v>
      </c>
      <c r="X6" s="263" t="s">
        <v>31</v>
      </c>
      <c r="Y6" s="263" t="s">
        <v>73</v>
      </c>
    </row>
    <row r="7" spans="1:25" ht="116.2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11" t="s">
        <v>57</v>
      </c>
      <c r="K7" s="103" t="s">
        <v>58</v>
      </c>
      <c r="L7" s="103"/>
      <c r="M7" s="103"/>
      <c r="N7" s="103" t="s">
        <v>33</v>
      </c>
      <c r="O7" s="103" t="s">
        <v>34</v>
      </c>
      <c r="P7" s="107" t="s">
        <v>35</v>
      </c>
      <c r="Q7" s="107" t="s">
        <v>36</v>
      </c>
      <c r="R7" s="217"/>
      <c r="S7" s="217"/>
      <c r="T7" s="216"/>
      <c r="U7" s="216"/>
      <c r="V7" s="216"/>
      <c r="W7" s="217"/>
      <c r="X7" s="217"/>
      <c r="Y7" s="217"/>
    </row>
    <row r="8" spans="1:25" ht="24.95" customHeight="1" x14ac:dyDescent="0.2">
      <c r="A8" s="118" t="s">
        <v>59</v>
      </c>
      <c r="B8" s="119"/>
      <c r="C8" s="119"/>
      <c r="D8" s="119"/>
      <c r="E8" s="123"/>
      <c r="F8" s="119"/>
      <c r="G8" s="119"/>
      <c r="H8" s="119"/>
      <c r="I8" s="119"/>
      <c r="J8" s="127"/>
      <c r="K8" s="127"/>
      <c r="L8" s="162"/>
      <c r="M8" s="162"/>
      <c r="N8" s="162"/>
      <c r="O8" s="162"/>
      <c r="P8" s="128"/>
      <c r="Q8" s="128"/>
      <c r="R8" s="120"/>
      <c r="S8" s="120"/>
      <c r="T8" s="120"/>
      <c r="U8" s="120"/>
      <c r="V8" s="120"/>
      <c r="W8" s="120"/>
      <c r="X8" s="120"/>
      <c r="Y8" s="104"/>
    </row>
    <row r="9" spans="1:25" s="34" customFormat="1" ht="23.1" customHeight="1" x14ac:dyDescent="0.2">
      <c r="A9" s="22">
        <v>1</v>
      </c>
      <c r="B9" s="208">
        <v>24201402655</v>
      </c>
      <c r="C9" s="24" t="s">
        <v>201</v>
      </c>
      <c r="D9" s="25" t="s">
        <v>178</v>
      </c>
      <c r="E9" s="115" t="s">
        <v>392</v>
      </c>
      <c r="F9" s="27">
        <v>36807</v>
      </c>
      <c r="G9" s="28" t="s">
        <v>393</v>
      </c>
      <c r="H9" s="29" t="s">
        <v>140</v>
      </c>
      <c r="I9" s="30">
        <v>6.41</v>
      </c>
      <c r="J9" s="63">
        <v>8.4</v>
      </c>
      <c r="K9" s="63">
        <v>8.3000000000000007</v>
      </c>
      <c r="L9" s="63"/>
      <c r="M9" s="63"/>
      <c r="N9" s="63">
        <v>0</v>
      </c>
      <c r="O9" s="63">
        <v>8.4</v>
      </c>
      <c r="P9" s="64">
        <v>6.45</v>
      </c>
      <c r="Q9" s="64">
        <v>2.5499999999999998</v>
      </c>
      <c r="R9" s="29" t="s">
        <v>115</v>
      </c>
      <c r="S9" s="29">
        <v>0</v>
      </c>
      <c r="T9" s="29" t="s">
        <v>115</v>
      </c>
      <c r="U9" s="29" t="s">
        <v>115</v>
      </c>
      <c r="V9" s="29" t="s">
        <v>116</v>
      </c>
      <c r="W9" s="29" t="s">
        <v>124</v>
      </c>
      <c r="X9" s="32" t="s">
        <v>125</v>
      </c>
      <c r="Y9" s="167"/>
    </row>
    <row r="10" spans="1:25" s="34" customFormat="1" ht="23.1" customHeight="1" x14ac:dyDescent="0.2">
      <c r="A10" s="22">
        <f>A9+1</f>
        <v>2</v>
      </c>
      <c r="B10" s="208">
        <v>25211404200</v>
      </c>
      <c r="C10" s="24" t="s">
        <v>364</v>
      </c>
      <c r="D10" s="25" t="s">
        <v>394</v>
      </c>
      <c r="E10" s="115" t="s">
        <v>395</v>
      </c>
      <c r="F10" s="27">
        <v>37007</v>
      </c>
      <c r="G10" s="28" t="s">
        <v>139</v>
      </c>
      <c r="H10" s="29" t="s">
        <v>112</v>
      </c>
      <c r="I10" s="30">
        <v>6.48</v>
      </c>
      <c r="J10" s="63">
        <v>7.3</v>
      </c>
      <c r="K10" s="63">
        <v>7</v>
      </c>
      <c r="L10" s="63"/>
      <c r="M10" s="63"/>
      <c r="N10" s="63">
        <v>0</v>
      </c>
      <c r="O10" s="63">
        <v>7.2</v>
      </c>
      <c r="P10" s="64">
        <v>6.49</v>
      </c>
      <c r="Q10" s="64">
        <v>2.5499999999999998</v>
      </c>
      <c r="R10" s="29">
        <v>0</v>
      </c>
      <c r="S10" s="29">
        <v>0</v>
      </c>
      <c r="T10" s="29" t="s">
        <v>115</v>
      </c>
      <c r="U10" s="29" t="s">
        <v>115</v>
      </c>
      <c r="V10" s="29" t="s">
        <v>116</v>
      </c>
      <c r="W10" s="29" t="s">
        <v>117</v>
      </c>
      <c r="X10" s="32" t="s">
        <v>125</v>
      </c>
      <c r="Y10" s="167"/>
    </row>
    <row r="11" spans="1:25" ht="24.95" customHeight="1" x14ac:dyDescent="0.2">
      <c r="A11" s="118" t="s">
        <v>44</v>
      </c>
      <c r="B11" s="119"/>
      <c r="C11" s="119"/>
      <c r="D11" s="119"/>
      <c r="E11" s="123"/>
      <c r="F11" s="119"/>
      <c r="G11" s="119"/>
      <c r="H11" s="119"/>
      <c r="I11" s="119"/>
      <c r="J11" s="127"/>
      <c r="K11" s="127"/>
      <c r="L11" s="162"/>
      <c r="M11" s="162"/>
      <c r="N11" s="162"/>
      <c r="O11" s="162"/>
      <c r="P11" s="128"/>
      <c r="Q11" s="128"/>
      <c r="R11" s="120"/>
      <c r="S11" s="120"/>
      <c r="T11" s="120"/>
      <c r="U11" s="120"/>
      <c r="V11" s="120"/>
      <c r="W11" s="120"/>
      <c r="X11" s="120"/>
      <c r="Y11" s="104"/>
    </row>
    <row r="12" spans="1:25" s="34" customFormat="1" ht="23.1" customHeight="1" x14ac:dyDescent="0.2">
      <c r="A12" s="22">
        <v>1</v>
      </c>
      <c r="B12" s="209">
        <v>25211405033</v>
      </c>
      <c r="C12" s="24" t="s">
        <v>396</v>
      </c>
      <c r="D12" s="25" t="s">
        <v>397</v>
      </c>
      <c r="E12" s="115" t="s">
        <v>395</v>
      </c>
      <c r="F12" s="27">
        <v>36909</v>
      </c>
      <c r="G12" s="28" t="s">
        <v>139</v>
      </c>
      <c r="H12" s="29" t="s">
        <v>112</v>
      </c>
      <c r="I12" s="30">
        <v>7.71</v>
      </c>
      <c r="J12" s="63">
        <v>7.1</v>
      </c>
      <c r="K12" s="63">
        <v>8</v>
      </c>
      <c r="L12" s="63"/>
      <c r="M12" s="63"/>
      <c r="N12" s="63">
        <v>0</v>
      </c>
      <c r="O12" s="63">
        <v>7.6</v>
      </c>
      <c r="P12" s="64">
        <v>7.72</v>
      </c>
      <c r="Q12" s="64">
        <v>3.34</v>
      </c>
      <c r="R12" s="29" t="s">
        <v>115</v>
      </c>
      <c r="S12" s="29">
        <v>0</v>
      </c>
      <c r="T12" s="29" t="s">
        <v>115</v>
      </c>
      <c r="U12" s="29" t="s">
        <v>115</v>
      </c>
      <c r="V12" s="29" t="s">
        <v>123</v>
      </c>
      <c r="W12" s="29" t="s">
        <v>117</v>
      </c>
      <c r="X12" s="32" t="s">
        <v>118</v>
      </c>
      <c r="Y12" s="207"/>
    </row>
    <row r="13" spans="1:25" s="34" customFormat="1" ht="23.1" customHeight="1" x14ac:dyDescent="0.2">
      <c r="A13" s="22">
        <f>A12+1</f>
        <v>2</v>
      </c>
      <c r="B13" s="208">
        <v>25211405204</v>
      </c>
      <c r="C13" s="24" t="s">
        <v>398</v>
      </c>
      <c r="D13" s="25" t="s">
        <v>399</v>
      </c>
      <c r="E13" s="115" t="s">
        <v>395</v>
      </c>
      <c r="F13" s="27">
        <v>36985</v>
      </c>
      <c r="G13" s="28" t="s">
        <v>139</v>
      </c>
      <c r="H13" s="29" t="s">
        <v>112</v>
      </c>
      <c r="I13" s="30">
        <v>7.17</v>
      </c>
      <c r="J13" s="63">
        <v>8.3000000000000007</v>
      </c>
      <c r="K13" s="63">
        <v>9</v>
      </c>
      <c r="L13" s="63"/>
      <c r="M13" s="63"/>
      <c r="N13" s="63">
        <v>0</v>
      </c>
      <c r="O13" s="63">
        <v>8.6999999999999993</v>
      </c>
      <c r="P13" s="64">
        <v>7.21</v>
      </c>
      <c r="Q13" s="64">
        <v>2.98</v>
      </c>
      <c r="R13" s="29" t="s">
        <v>115</v>
      </c>
      <c r="S13" s="29">
        <v>0</v>
      </c>
      <c r="T13" s="29" t="s">
        <v>115</v>
      </c>
      <c r="U13" s="29" t="s">
        <v>115</v>
      </c>
      <c r="V13" s="29" t="s">
        <v>116</v>
      </c>
      <c r="W13" s="29" t="s">
        <v>117</v>
      </c>
      <c r="X13" s="32" t="s">
        <v>118</v>
      </c>
      <c r="Y13" s="167"/>
    </row>
    <row r="14" spans="1:25" s="34" customFormat="1" ht="23.1" customHeight="1" x14ac:dyDescent="0.2">
      <c r="A14" s="22">
        <f>A13+1</f>
        <v>3</v>
      </c>
      <c r="B14" s="208">
        <v>25211416397</v>
      </c>
      <c r="C14" s="24" t="s">
        <v>400</v>
      </c>
      <c r="D14" s="25" t="s">
        <v>298</v>
      </c>
      <c r="E14" s="115" t="s">
        <v>395</v>
      </c>
      <c r="F14" s="27">
        <v>36910</v>
      </c>
      <c r="G14" s="28" t="s">
        <v>173</v>
      </c>
      <c r="H14" s="29" t="s">
        <v>112</v>
      </c>
      <c r="I14" s="30">
        <v>8.7100000000000009</v>
      </c>
      <c r="J14" s="63">
        <v>8.5</v>
      </c>
      <c r="K14" s="63">
        <v>9.1</v>
      </c>
      <c r="L14" s="63"/>
      <c r="M14" s="63"/>
      <c r="N14" s="63">
        <v>0</v>
      </c>
      <c r="O14" s="63">
        <v>8.8000000000000007</v>
      </c>
      <c r="P14" s="64">
        <v>8.7200000000000006</v>
      </c>
      <c r="Q14" s="64">
        <v>3.78</v>
      </c>
      <c r="R14" s="29" t="s">
        <v>115</v>
      </c>
      <c r="S14" s="29">
        <v>0</v>
      </c>
      <c r="T14" s="29" t="s">
        <v>115</v>
      </c>
      <c r="U14" s="29" t="s">
        <v>115</v>
      </c>
      <c r="V14" s="29" t="s">
        <v>130</v>
      </c>
      <c r="W14" s="29" t="s">
        <v>117</v>
      </c>
      <c r="X14" s="32" t="s">
        <v>118</v>
      </c>
      <c r="Y14" s="167"/>
    </row>
    <row r="15" spans="1:25" s="34" customFormat="1" ht="23.1" customHeight="1" x14ac:dyDescent="0.2">
      <c r="A15" s="22"/>
      <c r="B15" s="117"/>
      <c r="C15" s="24"/>
      <c r="D15" s="25"/>
      <c r="E15" s="115"/>
      <c r="F15" s="27"/>
      <c r="G15" s="28"/>
      <c r="H15" s="29"/>
      <c r="I15" s="30"/>
      <c r="J15" s="63"/>
      <c r="K15" s="63"/>
      <c r="L15" s="63"/>
      <c r="M15" s="63"/>
      <c r="N15" s="63"/>
      <c r="O15" s="63"/>
      <c r="P15" s="64"/>
      <c r="Q15" s="64"/>
      <c r="R15" s="29"/>
      <c r="S15" s="29"/>
      <c r="T15" s="29"/>
      <c r="U15" s="29"/>
      <c r="V15" s="29"/>
      <c r="W15" s="29"/>
      <c r="X15" s="32"/>
      <c r="Y15" s="167"/>
    </row>
    <row r="16" spans="1:25" x14ac:dyDescent="0.2">
      <c r="A16" s="85"/>
      <c r="B16" s="86"/>
      <c r="C16" s="87"/>
      <c r="D16" s="88"/>
      <c r="E16" s="88"/>
      <c r="F16" s="89"/>
      <c r="G16" s="89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  <c r="U16" s="92"/>
      <c r="V16" s="92"/>
      <c r="W16" s="92"/>
      <c r="X16" s="92"/>
      <c r="Y16" s="149"/>
    </row>
    <row r="17" spans="1:26" ht="15" x14ac:dyDescent="0.2">
      <c r="A17" s="36"/>
      <c r="B17" s="36"/>
      <c r="C17" s="36"/>
      <c r="D17" s="36"/>
      <c r="E17" s="36"/>
      <c r="F17" s="37"/>
      <c r="G17" s="37"/>
      <c r="H17" s="38"/>
      <c r="I17" s="39"/>
      <c r="J17" s="40"/>
      <c r="K17" s="39"/>
      <c r="L17" s="39"/>
      <c r="M17" s="39"/>
      <c r="N17" s="36"/>
      <c r="O17" s="36"/>
      <c r="P17" s="41"/>
      <c r="Q17" s="41"/>
      <c r="R17" s="39"/>
      <c r="S17" s="41"/>
      <c r="T17" s="41"/>
      <c r="U17" s="41"/>
      <c r="V17" s="42" t="s">
        <v>106</v>
      </c>
      <c r="W17" s="41"/>
    </row>
    <row r="18" spans="1:26" x14ac:dyDescent="0.2">
      <c r="A18" s="106"/>
      <c r="B18" s="106" t="s">
        <v>39</v>
      </c>
      <c r="C18" s="106"/>
      <c r="D18" s="106"/>
      <c r="E18" s="106"/>
      <c r="F18" s="43" t="s">
        <v>105</v>
      </c>
      <c r="G18" s="43"/>
      <c r="H18" s="106"/>
      <c r="I18" s="44"/>
      <c r="J18" s="45"/>
      <c r="O18" s="46" t="s">
        <v>40</v>
      </c>
      <c r="Q18" s="47"/>
      <c r="R18" s="47"/>
      <c r="S18" s="44"/>
      <c r="T18" s="44"/>
      <c r="U18" s="44"/>
      <c r="V18" s="48" t="s">
        <v>41</v>
      </c>
      <c r="W18" s="44"/>
      <c r="Z18" s="4">
        <f>COUNTIF($X$9:$X$68,"CNTN")</f>
        <v>3</v>
      </c>
    </row>
    <row r="19" spans="1:26" x14ac:dyDescent="0.2">
      <c r="A19" s="106"/>
      <c r="B19" s="106"/>
      <c r="C19" s="106"/>
      <c r="D19" s="106"/>
      <c r="E19" s="106"/>
      <c r="F19" s="46"/>
      <c r="G19" s="46"/>
      <c r="H19" s="106"/>
      <c r="I19" s="44"/>
      <c r="J19" s="45"/>
      <c r="K19" s="44"/>
      <c r="L19" s="44"/>
      <c r="M19" s="44"/>
      <c r="N19" s="48"/>
      <c r="O19" s="48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6" x14ac:dyDescent="0.2">
      <c r="A20" s="49"/>
      <c r="B20" s="49"/>
      <c r="C20" s="49"/>
      <c r="D20" s="49"/>
      <c r="E20" s="49"/>
      <c r="F20" s="50"/>
      <c r="G20" s="50"/>
      <c r="H20" s="49"/>
      <c r="I20" s="51"/>
      <c r="J20" s="52"/>
      <c r="K20" s="51"/>
      <c r="L20" s="51"/>
      <c r="M20" s="51"/>
      <c r="N20" s="53"/>
      <c r="O20" s="53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6" x14ac:dyDescent="0.2">
      <c r="A21" s="49"/>
      <c r="B21" s="49"/>
      <c r="C21" s="49"/>
      <c r="D21" s="49"/>
      <c r="E21" s="49"/>
      <c r="F21" s="50"/>
      <c r="G21" s="50"/>
      <c r="H21" s="49"/>
      <c r="I21" s="51"/>
      <c r="J21" s="52"/>
      <c r="K21" s="51"/>
      <c r="L21" s="51"/>
      <c r="M21" s="51"/>
      <c r="N21" s="53"/>
      <c r="O21" s="53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6" x14ac:dyDescent="0.2">
      <c r="A22" s="49"/>
      <c r="B22" s="49"/>
      <c r="C22" s="49"/>
      <c r="D22" s="49"/>
      <c r="E22" s="49"/>
      <c r="F22" s="50"/>
      <c r="G22" s="50"/>
      <c r="H22" s="49"/>
      <c r="I22" s="51"/>
      <c r="J22" s="52"/>
      <c r="K22" s="51"/>
      <c r="L22" s="51"/>
      <c r="M22" s="51"/>
      <c r="N22" s="53"/>
      <c r="O22" s="53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6" x14ac:dyDescent="0.2">
      <c r="A23" s="49"/>
      <c r="B23" s="49"/>
      <c r="C23" s="49"/>
      <c r="D23" s="49"/>
      <c r="E23" s="49"/>
      <c r="F23" s="50"/>
      <c r="G23" s="50"/>
      <c r="H23" s="49"/>
      <c r="I23" s="51"/>
      <c r="J23" s="52"/>
      <c r="K23" s="51"/>
      <c r="L23" s="51"/>
      <c r="M23" s="51"/>
      <c r="N23" s="53"/>
      <c r="O23" s="53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6" x14ac:dyDescent="0.2">
      <c r="A24" s="55"/>
      <c r="B24" s="49" t="s">
        <v>60</v>
      </c>
      <c r="C24" s="55"/>
      <c r="D24" s="55"/>
      <c r="E24" s="55"/>
      <c r="F24" s="56"/>
      <c r="G24" s="56"/>
      <c r="H24" s="55"/>
      <c r="I24" s="55"/>
      <c r="J24" s="57"/>
      <c r="K24" s="55"/>
      <c r="L24" s="55"/>
      <c r="M24" s="55"/>
      <c r="N24" s="55"/>
      <c r="O24" s="49" t="s">
        <v>81</v>
      </c>
      <c r="P24" s="49"/>
      <c r="Q24" s="49"/>
      <c r="R24" s="49"/>
      <c r="S24" s="49"/>
      <c r="T24" s="49"/>
      <c r="U24" s="49"/>
      <c r="V24" s="49" t="s">
        <v>43</v>
      </c>
      <c r="W24" s="49"/>
      <c r="X24" s="58"/>
      <c r="Y24" s="58"/>
    </row>
    <row r="25" spans="1:26" x14ac:dyDescent="0.2">
      <c r="A25" s="35"/>
      <c r="B25" s="35"/>
      <c r="C25" s="35"/>
      <c r="D25" s="35"/>
      <c r="E25" s="35"/>
      <c r="F25" s="35"/>
      <c r="G25" s="35"/>
      <c r="H25" s="35"/>
      <c r="I25" s="35"/>
      <c r="J25" s="5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6" x14ac:dyDescent="0.2">
      <c r="A26" s="35"/>
      <c r="B26" s="35"/>
      <c r="C26" s="35"/>
      <c r="D26" s="35"/>
      <c r="E26" s="35"/>
      <c r="F26" s="35"/>
      <c r="G26" s="35"/>
      <c r="H26" s="35"/>
      <c r="I26" s="35"/>
      <c r="J26" s="5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6" x14ac:dyDescent="0.2">
      <c r="A27" s="35"/>
      <c r="B27" s="35"/>
      <c r="C27" s="35"/>
      <c r="D27" s="35"/>
      <c r="E27" s="35"/>
      <c r="F27" s="35"/>
      <c r="G27" s="35"/>
      <c r="H27" s="35"/>
      <c r="I27" s="35"/>
      <c r="J27" s="59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6" x14ac:dyDescent="0.2">
      <c r="A28" s="35"/>
      <c r="B28" s="35"/>
      <c r="C28" s="35"/>
      <c r="D28" s="35"/>
      <c r="E28" s="35"/>
      <c r="F28" s="35"/>
      <c r="G28" s="35"/>
      <c r="H28" s="35"/>
      <c r="I28" s="35"/>
      <c r="J28" s="5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6" x14ac:dyDescent="0.2">
      <c r="A29" s="35"/>
      <c r="B29" s="35"/>
      <c r="C29" s="35"/>
      <c r="D29" s="35"/>
      <c r="E29" s="35"/>
      <c r="F29" s="35"/>
      <c r="G29" s="35"/>
      <c r="H29" s="35"/>
      <c r="I29" s="35"/>
      <c r="J29" s="5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6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6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6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5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5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5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5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59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5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5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</sheetData>
  <autoFilter ref="A8:Y14"/>
  <sortState ref="A12:AO28">
    <sortCondition ref="D12:D28"/>
  </sortState>
  <mergeCells count="23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Y6:Y7"/>
  </mergeCells>
  <conditionalFormatting sqref="X15">
    <cfRule type="cellIs" dxfId="324" priority="137" operator="notEqual">
      <formula>"CNTN"</formula>
    </cfRule>
  </conditionalFormatting>
  <conditionalFormatting sqref="J15:O15">
    <cfRule type="cellIs" dxfId="323" priority="133" operator="lessThan">
      <formula>5.5</formula>
    </cfRule>
  </conditionalFormatting>
  <conditionalFormatting sqref="R15:W15">
    <cfRule type="cellIs" dxfId="322" priority="132" operator="equal">
      <formula>0</formula>
    </cfRule>
  </conditionalFormatting>
  <conditionalFormatting sqref="T15:U15">
    <cfRule type="containsBlanks" dxfId="321" priority="135">
      <formula>LEN(TRIM(T15))=0</formula>
    </cfRule>
  </conditionalFormatting>
  <conditionalFormatting sqref="R15:U15">
    <cfRule type="cellIs" dxfId="320" priority="129" operator="notEqual">
      <formula>"ĐẠT"</formula>
    </cfRule>
  </conditionalFormatting>
  <conditionalFormatting sqref="X14">
    <cfRule type="cellIs" dxfId="319" priority="127" operator="notEqual">
      <formula>"CNTN"</formula>
    </cfRule>
  </conditionalFormatting>
  <conditionalFormatting sqref="J14:O14">
    <cfRule type="cellIs" dxfId="318" priority="123" operator="lessThan">
      <formula>5.5</formula>
    </cfRule>
  </conditionalFormatting>
  <conditionalFormatting sqref="R14:W14">
    <cfRule type="cellIs" dxfId="317" priority="122" operator="equal">
      <formula>0</formula>
    </cfRule>
  </conditionalFormatting>
  <conditionalFormatting sqref="T14:U14">
    <cfRule type="containsBlanks" dxfId="316" priority="125">
      <formula>LEN(TRIM(T14))=0</formula>
    </cfRule>
  </conditionalFormatting>
  <conditionalFormatting sqref="R14:U14">
    <cfRule type="cellIs" dxfId="315" priority="119" operator="notEqual">
      <formula>"ĐẠT"</formula>
    </cfRule>
  </conditionalFormatting>
  <conditionalFormatting sqref="X13">
    <cfRule type="cellIs" dxfId="314" priority="117" operator="notEqual">
      <formula>"CNTN"</formula>
    </cfRule>
  </conditionalFormatting>
  <conditionalFormatting sqref="J13:O13">
    <cfRule type="cellIs" dxfId="313" priority="113" operator="lessThan">
      <formula>5.5</formula>
    </cfRule>
  </conditionalFormatting>
  <conditionalFormatting sqref="R13:W13">
    <cfRule type="cellIs" dxfId="312" priority="112" operator="equal">
      <formula>0</formula>
    </cfRule>
  </conditionalFormatting>
  <conditionalFormatting sqref="T13:U13">
    <cfRule type="containsBlanks" dxfId="311" priority="115">
      <formula>LEN(TRIM(T13))=0</formula>
    </cfRule>
  </conditionalFormatting>
  <conditionalFormatting sqref="R13:U13">
    <cfRule type="cellIs" dxfId="310" priority="109" operator="notEqual">
      <formula>"ĐẠT"</formula>
    </cfRule>
  </conditionalFormatting>
  <conditionalFormatting sqref="X10 X12">
    <cfRule type="cellIs" dxfId="309" priority="107" operator="notEqual">
      <formula>"CNTN"</formula>
    </cfRule>
  </conditionalFormatting>
  <conditionalFormatting sqref="J10:O10 J12:O12">
    <cfRule type="cellIs" dxfId="308" priority="103" operator="lessThan">
      <formula>5.5</formula>
    </cfRule>
  </conditionalFormatting>
  <conditionalFormatting sqref="R10:W10 R12:W12">
    <cfRule type="cellIs" dxfId="307" priority="102" operator="equal">
      <formula>0</formula>
    </cfRule>
  </conditionalFormatting>
  <conditionalFormatting sqref="T10:U10 T12:U12">
    <cfRule type="containsBlanks" dxfId="306" priority="105">
      <formula>LEN(TRIM(T10))=0</formula>
    </cfRule>
  </conditionalFormatting>
  <conditionalFormatting sqref="R10:U10 R12:U12">
    <cfRule type="cellIs" dxfId="305" priority="99" operator="notEqual">
      <formula>"ĐẠT"</formula>
    </cfRule>
  </conditionalFormatting>
  <conditionalFormatting sqref="X9">
    <cfRule type="cellIs" dxfId="304" priority="97" operator="notEqual">
      <formula>"CNTN"</formula>
    </cfRule>
  </conditionalFormatting>
  <conditionalFormatting sqref="J9:O9">
    <cfRule type="cellIs" dxfId="303" priority="93" operator="lessThan">
      <formula>5.5</formula>
    </cfRule>
  </conditionalFormatting>
  <conditionalFormatting sqref="R9:W9">
    <cfRule type="cellIs" dxfId="302" priority="92" operator="equal">
      <formula>0</formula>
    </cfRule>
  </conditionalFormatting>
  <conditionalFormatting sqref="T9:U9">
    <cfRule type="containsBlanks" dxfId="301" priority="95">
      <formula>LEN(TRIM(T9))=0</formula>
    </cfRule>
  </conditionalFormatting>
  <conditionalFormatting sqref="R9:U9">
    <cfRule type="cellIs" dxfId="300" priority="89" operator="notEqual">
      <formula>"ĐẠT"</formula>
    </cfRule>
  </conditionalFormatting>
  <pageMargins left="0.24" right="0.24" top="0.2" bottom="0.21" header="0.23" footer="0.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W84"/>
  <sheetViews>
    <sheetView workbookViewId="0">
      <pane xSplit="5" ySplit="8" topLeftCell="H71" activePane="bottomRight" state="frozen"/>
      <selection pane="topRight" activeCell="F1" sqref="F1"/>
      <selection pane="bottomLeft" activeCell="A9" sqref="A9"/>
      <selection pane="bottomRight" activeCell="W72" sqref="W72"/>
    </sheetView>
  </sheetViews>
  <sheetFormatPr defaultRowHeight="12.75" x14ac:dyDescent="0.2"/>
  <cols>
    <col min="1" max="1" width="4.42578125" style="3" customWidth="1"/>
    <col min="2" max="2" width="10.710937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6.5703125" style="60" customWidth="1"/>
    <col min="11" max="11" width="6.42578125" style="3" customWidth="1"/>
    <col min="12" max="12" width="5.28515625" style="3" hidden="1" customWidth="1"/>
    <col min="13" max="13" width="5" style="3" customWidth="1"/>
    <col min="14" max="15" width="6.42578125" style="3" customWidth="1"/>
    <col min="16" max="17" width="5.85546875" style="3" customWidth="1"/>
    <col min="18" max="18" width="6.5703125" style="3" customWidth="1"/>
    <col min="19" max="19" width="8.5703125" style="3" customWidth="1"/>
    <col min="20" max="20" width="9.140625" style="3" customWidth="1"/>
    <col min="21" max="21" width="12.28515625" style="3" customWidth="1"/>
    <col min="22" max="22" width="14" style="3" customWidth="1"/>
    <col min="23" max="23" width="15.28515625" style="3" customWidth="1"/>
    <col min="24" max="249" width="9.140625" style="4"/>
    <col min="250" max="250" width="4.42578125" style="4" customWidth="1"/>
    <col min="251" max="251" width="9" style="4" customWidth="1"/>
    <col min="252" max="252" width="6" style="4" bestFit="1" customWidth="1"/>
    <col min="253" max="253" width="10" style="4" bestFit="1" customWidth="1"/>
    <col min="254" max="254" width="7.5703125" style="4" customWidth="1"/>
    <col min="255" max="255" width="9.7109375" style="4" customWidth="1"/>
    <col min="256" max="256" width="6.7109375" style="4" customWidth="1"/>
    <col min="257" max="258" width="8.5703125" style="4" bestFit="1" customWidth="1"/>
    <col min="259" max="259" width="7.85546875" style="4" customWidth="1"/>
    <col min="260" max="263" width="6.42578125" style="4" customWidth="1"/>
    <col min="264" max="264" width="6.85546875" style="4" customWidth="1"/>
    <col min="265" max="265" width="7.5703125" style="4" customWidth="1"/>
    <col min="266" max="266" width="15.28515625" style="4" customWidth="1"/>
    <col min="267" max="267" width="13" style="4" customWidth="1"/>
    <col min="268" max="268" width="2.140625" style="4" customWidth="1"/>
    <col min="269" max="269" width="5.140625" style="4" customWidth="1"/>
    <col min="270" max="270" width="6.42578125" style="4" customWidth="1"/>
    <col min="271" max="505" width="9.140625" style="4"/>
    <col min="506" max="506" width="4.42578125" style="4" customWidth="1"/>
    <col min="507" max="507" width="9" style="4" customWidth="1"/>
    <col min="508" max="508" width="6" style="4" bestFit="1" customWidth="1"/>
    <col min="509" max="509" width="10" style="4" bestFit="1" customWidth="1"/>
    <col min="510" max="510" width="7.5703125" style="4" customWidth="1"/>
    <col min="511" max="511" width="9.7109375" style="4" customWidth="1"/>
    <col min="512" max="512" width="6.7109375" style="4" customWidth="1"/>
    <col min="513" max="514" width="8.5703125" style="4" bestFit="1" customWidth="1"/>
    <col min="515" max="515" width="7.85546875" style="4" customWidth="1"/>
    <col min="516" max="519" width="6.42578125" style="4" customWidth="1"/>
    <col min="520" max="520" width="6.85546875" style="4" customWidth="1"/>
    <col min="521" max="521" width="7.5703125" style="4" customWidth="1"/>
    <col min="522" max="522" width="15.28515625" style="4" customWidth="1"/>
    <col min="523" max="523" width="13" style="4" customWidth="1"/>
    <col min="524" max="524" width="2.140625" style="4" customWidth="1"/>
    <col min="525" max="525" width="5.140625" style="4" customWidth="1"/>
    <col min="526" max="526" width="6.42578125" style="4" customWidth="1"/>
    <col min="527" max="761" width="9.140625" style="4"/>
    <col min="762" max="762" width="4.42578125" style="4" customWidth="1"/>
    <col min="763" max="763" width="9" style="4" customWidth="1"/>
    <col min="764" max="764" width="6" style="4" bestFit="1" customWidth="1"/>
    <col min="765" max="765" width="10" style="4" bestFit="1" customWidth="1"/>
    <col min="766" max="766" width="7.5703125" style="4" customWidth="1"/>
    <col min="767" max="767" width="9.7109375" style="4" customWidth="1"/>
    <col min="768" max="768" width="6.7109375" style="4" customWidth="1"/>
    <col min="769" max="770" width="8.5703125" style="4" bestFit="1" customWidth="1"/>
    <col min="771" max="771" width="7.85546875" style="4" customWidth="1"/>
    <col min="772" max="775" width="6.42578125" style="4" customWidth="1"/>
    <col min="776" max="776" width="6.85546875" style="4" customWidth="1"/>
    <col min="777" max="777" width="7.5703125" style="4" customWidth="1"/>
    <col min="778" max="778" width="15.28515625" style="4" customWidth="1"/>
    <col min="779" max="779" width="13" style="4" customWidth="1"/>
    <col min="780" max="780" width="2.140625" style="4" customWidth="1"/>
    <col min="781" max="781" width="5.140625" style="4" customWidth="1"/>
    <col min="782" max="782" width="6.42578125" style="4" customWidth="1"/>
    <col min="783" max="1017" width="9.140625" style="4"/>
    <col min="1018" max="1018" width="4.42578125" style="4" customWidth="1"/>
    <col min="1019" max="1019" width="9" style="4" customWidth="1"/>
    <col min="1020" max="1020" width="6" style="4" bestFit="1" customWidth="1"/>
    <col min="1021" max="1021" width="10" style="4" bestFit="1" customWidth="1"/>
    <col min="1022" max="1022" width="7.5703125" style="4" customWidth="1"/>
    <col min="1023" max="1023" width="9.7109375" style="4" customWidth="1"/>
    <col min="1024" max="1024" width="6.7109375" style="4" customWidth="1"/>
    <col min="1025" max="1026" width="8.5703125" style="4" bestFit="1" customWidth="1"/>
    <col min="1027" max="1027" width="7.85546875" style="4" customWidth="1"/>
    <col min="1028" max="1031" width="6.42578125" style="4" customWidth="1"/>
    <col min="1032" max="1032" width="6.85546875" style="4" customWidth="1"/>
    <col min="1033" max="1033" width="7.5703125" style="4" customWidth="1"/>
    <col min="1034" max="1034" width="15.28515625" style="4" customWidth="1"/>
    <col min="1035" max="1035" width="13" style="4" customWidth="1"/>
    <col min="1036" max="1036" width="2.140625" style="4" customWidth="1"/>
    <col min="1037" max="1037" width="5.140625" style="4" customWidth="1"/>
    <col min="1038" max="1038" width="6.42578125" style="4" customWidth="1"/>
    <col min="1039" max="1273" width="9.140625" style="4"/>
    <col min="1274" max="1274" width="4.42578125" style="4" customWidth="1"/>
    <col min="1275" max="1275" width="9" style="4" customWidth="1"/>
    <col min="1276" max="1276" width="6" style="4" bestFit="1" customWidth="1"/>
    <col min="1277" max="1277" width="10" style="4" bestFit="1" customWidth="1"/>
    <col min="1278" max="1278" width="7.5703125" style="4" customWidth="1"/>
    <col min="1279" max="1279" width="9.7109375" style="4" customWidth="1"/>
    <col min="1280" max="1280" width="6.7109375" style="4" customWidth="1"/>
    <col min="1281" max="1282" width="8.5703125" style="4" bestFit="1" customWidth="1"/>
    <col min="1283" max="1283" width="7.85546875" style="4" customWidth="1"/>
    <col min="1284" max="1287" width="6.42578125" style="4" customWidth="1"/>
    <col min="1288" max="1288" width="6.85546875" style="4" customWidth="1"/>
    <col min="1289" max="1289" width="7.5703125" style="4" customWidth="1"/>
    <col min="1290" max="1290" width="15.28515625" style="4" customWidth="1"/>
    <col min="1291" max="1291" width="13" style="4" customWidth="1"/>
    <col min="1292" max="1292" width="2.140625" style="4" customWidth="1"/>
    <col min="1293" max="1293" width="5.140625" style="4" customWidth="1"/>
    <col min="1294" max="1294" width="6.42578125" style="4" customWidth="1"/>
    <col min="1295" max="1529" width="9.140625" style="4"/>
    <col min="1530" max="1530" width="4.42578125" style="4" customWidth="1"/>
    <col min="1531" max="1531" width="9" style="4" customWidth="1"/>
    <col min="1532" max="1532" width="6" style="4" bestFit="1" customWidth="1"/>
    <col min="1533" max="1533" width="10" style="4" bestFit="1" customWidth="1"/>
    <col min="1534" max="1534" width="7.5703125" style="4" customWidth="1"/>
    <col min="1535" max="1535" width="9.7109375" style="4" customWidth="1"/>
    <col min="1536" max="1536" width="6.7109375" style="4" customWidth="1"/>
    <col min="1537" max="1538" width="8.5703125" style="4" bestFit="1" customWidth="1"/>
    <col min="1539" max="1539" width="7.85546875" style="4" customWidth="1"/>
    <col min="1540" max="1543" width="6.42578125" style="4" customWidth="1"/>
    <col min="1544" max="1544" width="6.85546875" style="4" customWidth="1"/>
    <col min="1545" max="1545" width="7.5703125" style="4" customWidth="1"/>
    <col min="1546" max="1546" width="15.28515625" style="4" customWidth="1"/>
    <col min="1547" max="1547" width="13" style="4" customWidth="1"/>
    <col min="1548" max="1548" width="2.140625" style="4" customWidth="1"/>
    <col min="1549" max="1549" width="5.140625" style="4" customWidth="1"/>
    <col min="1550" max="1550" width="6.42578125" style="4" customWidth="1"/>
    <col min="1551" max="1785" width="9.140625" style="4"/>
    <col min="1786" max="1786" width="4.42578125" style="4" customWidth="1"/>
    <col min="1787" max="1787" width="9" style="4" customWidth="1"/>
    <col min="1788" max="1788" width="6" style="4" bestFit="1" customWidth="1"/>
    <col min="1789" max="1789" width="10" style="4" bestFit="1" customWidth="1"/>
    <col min="1790" max="1790" width="7.5703125" style="4" customWidth="1"/>
    <col min="1791" max="1791" width="9.7109375" style="4" customWidth="1"/>
    <col min="1792" max="1792" width="6.7109375" style="4" customWidth="1"/>
    <col min="1793" max="1794" width="8.5703125" style="4" bestFit="1" customWidth="1"/>
    <col min="1795" max="1795" width="7.85546875" style="4" customWidth="1"/>
    <col min="1796" max="1799" width="6.42578125" style="4" customWidth="1"/>
    <col min="1800" max="1800" width="6.85546875" style="4" customWidth="1"/>
    <col min="1801" max="1801" width="7.5703125" style="4" customWidth="1"/>
    <col min="1802" max="1802" width="15.28515625" style="4" customWidth="1"/>
    <col min="1803" max="1803" width="13" style="4" customWidth="1"/>
    <col min="1804" max="1804" width="2.140625" style="4" customWidth="1"/>
    <col min="1805" max="1805" width="5.140625" style="4" customWidth="1"/>
    <col min="1806" max="1806" width="6.42578125" style="4" customWidth="1"/>
    <col min="1807" max="2041" width="9.140625" style="4"/>
    <col min="2042" max="2042" width="4.42578125" style="4" customWidth="1"/>
    <col min="2043" max="2043" width="9" style="4" customWidth="1"/>
    <col min="2044" max="2044" width="6" style="4" bestFit="1" customWidth="1"/>
    <col min="2045" max="2045" width="10" style="4" bestFit="1" customWidth="1"/>
    <col min="2046" max="2046" width="7.5703125" style="4" customWidth="1"/>
    <col min="2047" max="2047" width="9.7109375" style="4" customWidth="1"/>
    <col min="2048" max="2048" width="6.7109375" style="4" customWidth="1"/>
    <col min="2049" max="2050" width="8.5703125" style="4" bestFit="1" customWidth="1"/>
    <col min="2051" max="2051" width="7.85546875" style="4" customWidth="1"/>
    <col min="2052" max="2055" width="6.42578125" style="4" customWidth="1"/>
    <col min="2056" max="2056" width="6.85546875" style="4" customWidth="1"/>
    <col min="2057" max="2057" width="7.5703125" style="4" customWidth="1"/>
    <col min="2058" max="2058" width="15.28515625" style="4" customWidth="1"/>
    <col min="2059" max="2059" width="13" style="4" customWidth="1"/>
    <col min="2060" max="2060" width="2.140625" style="4" customWidth="1"/>
    <col min="2061" max="2061" width="5.140625" style="4" customWidth="1"/>
    <col min="2062" max="2062" width="6.42578125" style="4" customWidth="1"/>
    <col min="2063" max="2297" width="9.140625" style="4"/>
    <col min="2298" max="2298" width="4.42578125" style="4" customWidth="1"/>
    <col min="2299" max="2299" width="9" style="4" customWidth="1"/>
    <col min="2300" max="2300" width="6" style="4" bestFit="1" customWidth="1"/>
    <col min="2301" max="2301" width="10" style="4" bestFit="1" customWidth="1"/>
    <col min="2302" max="2302" width="7.5703125" style="4" customWidth="1"/>
    <col min="2303" max="2303" width="9.7109375" style="4" customWidth="1"/>
    <col min="2304" max="2304" width="6.7109375" style="4" customWidth="1"/>
    <col min="2305" max="2306" width="8.5703125" style="4" bestFit="1" customWidth="1"/>
    <col min="2307" max="2307" width="7.85546875" style="4" customWidth="1"/>
    <col min="2308" max="2311" width="6.42578125" style="4" customWidth="1"/>
    <col min="2312" max="2312" width="6.85546875" style="4" customWidth="1"/>
    <col min="2313" max="2313" width="7.5703125" style="4" customWidth="1"/>
    <col min="2314" max="2314" width="15.28515625" style="4" customWidth="1"/>
    <col min="2315" max="2315" width="13" style="4" customWidth="1"/>
    <col min="2316" max="2316" width="2.140625" style="4" customWidth="1"/>
    <col min="2317" max="2317" width="5.140625" style="4" customWidth="1"/>
    <col min="2318" max="2318" width="6.42578125" style="4" customWidth="1"/>
    <col min="2319" max="2553" width="9.140625" style="4"/>
    <col min="2554" max="2554" width="4.42578125" style="4" customWidth="1"/>
    <col min="2555" max="2555" width="9" style="4" customWidth="1"/>
    <col min="2556" max="2556" width="6" style="4" bestFit="1" customWidth="1"/>
    <col min="2557" max="2557" width="10" style="4" bestFit="1" customWidth="1"/>
    <col min="2558" max="2558" width="7.5703125" style="4" customWidth="1"/>
    <col min="2559" max="2559" width="9.7109375" style="4" customWidth="1"/>
    <col min="2560" max="2560" width="6.7109375" style="4" customWidth="1"/>
    <col min="2561" max="2562" width="8.5703125" style="4" bestFit="1" customWidth="1"/>
    <col min="2563" max="2563" width="7.85546875" style="4" customWidth="1"/>
    <col min="2564" max="2567" width="6.42578125" style="4" customWidth="1"/>
    <col min="2568" max="2568" width="6.85546875" style="4" customWidth="1"/>
    <col min="2569" max="2569" width="7.5703125" style="4" customWidth="1"/>
    <col min="2570" max="2570" width="15.28515625" style="4" customWidth="1"/>
    <col min="2571" max="2571" width="13" style="4" customWidth="1"/>
    <col min="2572" max="2572" width="2.140625" style="4" customWidth="1"/>
    <col min="2573" max="2573" width="5.140625" style="4" customWidth="1"/>
    <col min="2574" max="2574" width="6.42578125" style="4" customWidth="1"/>
    <col min="2575" max="2809" width="9.140625" style="4"/>
    <col min="2810" max="2810" width="4.42578125" style="4" customWidth="1"/>
    <col min="2811" max="2811" width="9" style="4" customWidth="1"/>
    <col min="2812" max="2812" width="6" style="4" bestFit="1" customWidth="1"/>
    <col min="2813" max="2813" width="10" style="4" bestFit="1" customWidth="1"/>
    <col min="2814" max="2814" width="7.5703125" style="4" customWidth="1"/>
    <col min="2815" max="2815" width="9.7109375" style="4" customWidth="1"/>
    <col min="2816" max="2816" width="6.7109375" style="4" customWidth="1"/>
    <col min="2817" max="2818" width="8.5703125" style="4" bestFit="1" customWidth="1"/>
    <col min="2819" max="2819" width="7.85546875" style="4" customWidth="1"/>
    <col min="2820" max="2823" width="6.42578125" style="4" customWidth="1"/>
    <col min="2824" max="2824" width="6.85546875" style="4" customWidth="1"/>
    <col min="2825" max="2825" width="7.5703125" style="4" customWidth="1"/>
    <col min="2826" max="2826" width="15.28515625" style="4" customWidth="1"/>
    <col min="2827" max="2827" width="13" style="4" customWidth="1"/>
    <col min="2828" max="2828" width="2.140625" style="4" customWidth="1"/>
    <col min="2829" max="2829" width="5.140625" style="4" customWidth="1"/>
    <col min="2830" max="2830" width="6.42578125" style="4" customWidth="1"/>
    <col min="2831" max="3065" width="9.140625" style="4"/>
    <col min="3066" max="3066" width="4.42578125" style="4" customWidth="1"/>
    <col min="3067" max="3067" width="9" style="4" customWidth="1"/>
    <col min="3068" max="3068" width="6" style="4" bestFit="1" customWidth="1"/>
    <col min="3069" max="3069" width="10" style="4" bestFit="1" customWidth="1"/>
    <col min="3070" max="3070" width="7.5703125" style="4" customWidth="1"/>
    <col min="3071" max="3071" width="9.7109375" style="4" customWidth="1"/>
    <col min="3072" max="3072" width="6.7109375" style="4" customWidth="1"/>
    <col min="3073" max="3074" width="8.5703125" style="4" bestFit="1" customWidth="1"/>
    <col min="3075" max="3075" width="7.85546875" style="4" customWidth="1"/>
    <col min="3076" max="3079" width="6.42578125" style="4" customWidth="1"/>
    <col min="3080" max="3080" width="6.85546875" style="4" customWidth="1"/>
    <col min="3081" max="3081" width="7.5703125" style="4" customWidth="1"/>
    <col min="3082" max="3082" width="15.28515625" style="4" customWidth="1"/>
    <col min="3083" max="3083" width="13" style="4" customWidth="1"/>
    <col min="3084" max="3084" width="2.140625" style="4" customWidth="1"/>
    <col min="3085" max="3085" width="5.140625" style="4" customWidth="1"/>
    <col min="3086" max="3086" width="6.42578125" style="4" customWidth="1"/>
    <col min="3087" max="3321" width="9.140625" style="4"/>
    <col min="3322" max="3322" width="4.42578125" style="4" customWidth="1"/>
    <col min="3323" max="3323" width="9" style="4" customWidth="1"/>
    <col min="3324" max="3324" width="6" style="4" bestFit="1" customWidth="1"/>
    <col min="3325" max="3325" width="10" style="4" bestFit="1" customWidth="1"/>
    <col min="3326" max="3326" width="7.5703125" style="4" customWidth="1"/>
    <col min="3327" max="3327" width="9.7109375" style="4" customWidth="1"/>
    <col min="3328" max="3328" width="6.7109375" style="4" customWidth="1"/>
    <col min="3329" max="3330" width="8.5703125" style="4" bestFit="1" customWidth="1"/>
    <col min="3331" max="3331" width="7.85546875" style="4" customWidth="1"/>
    <col min="3332" max="3335" width="6.42578125" style="4" customWidth="1"/>
    <col min="3336" max="3336" width="6.85546875" style="4" customWidth="1"/>
    <col min="3337" max="3337" width="7.5703125" style="4" customWidth="1"/>
    <col min="3338" max="3338" width="15.28515625" style="4" customWidth="1"/>
    <col min="3339" max="3339" width="13" style="4" customWidth="1"/>
    <col min="3340" max="3340" width="2.140625" style="4" customWidth="1"/>
    <col min="3341" max="3341" width="5.140625" style="4" customWidth="1"/>
    <col min="3342" max="3342" width="6.42578125" style="4" customWidth="1"/>
    <col min="3343" max="3577" width="9.140625" style="4"/>
    <col min="3578" max="3578" width="4.42578125" style="4" customWidth="1"/>
    <col min="3579" max="3579" width="9" style="4" customWidth="1"/>
    <col min="3580" max="3580" width="6" style="4" bestFit="1" customWidth="1"/>
    <col min="3581" max="3581" width="10" style="4" bestFit="1" customWidth="1"/>
    <col min="3582" max="3582" width="7.5703125" style="4" customWidth="1"/>
    <col min="3583" max="3583" width="9.7109375" style="4" customWidth="1"/>
    <col min="3584" max="3584" width="6.7109375" style="4" customWidth="1"/>
    <col min="3585" max="3586" width="8.5703125" style="4" bestFit="1" customWidth="1"/>
    <col min="3587" max="3587" width="7.85546875" style="4" customWidth="1"/>
    <col min="3588" max="3591" width="6.42578125" style="4" customWidth="1"/>
    <col min="3592" max="3592" width="6.85546875" style="4" customWidth="1"/>
    <col min="3593" max="3593" width="7.5703125" style="4" customWidth="1"/>
    <col min="3594" max="3594" width="15.28515625" style="4" customWidth="1"/>
    <col min="3595" max="3595" width="13" style="4" customWidth="1"/>
    <col min="3596" max="3596" width="2.140625" style="4" customWidth="1"/>
    <col min="3597" max="3597" width="5.140625" style="4" customWidth="1"/>
    <col min="3598" max="3598" width="6.42578125" style="4" customWidth="1"/>
    <col min="3599" max="3833" width="9.140625" style="4"/>
    <col min="3834" max="3834" width="4.42578125" style="4" customWidth="1"/>
    <col min="3835" max="3835" width="9" style="4" customWidth="1"/>
    <col min="3836" max="3836" width="6" style="4" bestFit="1" customWidth="1"/>
    <col min="3837" max="3837" width="10" style="4" bestFit="1" customWidth="1"/>
    <col min="3838" max="3838" width="7.5703125" style="4" customWidth="1"/>
    <col min="3839" max="3839" width="9.7109375" style="4" customWidth="1"/>
    <col min="3840" max="3840" width="6.7109375" style="4" customWidth="1"/>
    <col min="3841" max="3842" width="8.5703125" style="4" bestFit="1" customWidth="1"/>
    <col min="3843" max="3843" width="7.85546875" style="4" customWidth="1"/>
    <col min="3844" max="3847" width="6.42578125" style="4" customWidth="1"/>
    <col min="3848" max="3848" width="6.85546875" style="4" customWidth="1"/>
    <col min="3849" max="3849" width="7.5703125" style="4" customWidth="1"/>
    <col min="3850" max="3850" width="15.28515625" style="4" customWidth="1"/>
    <col min="3851" max="3851" width="13" style="4" customWidth="1"/>
    <col min="3852" max="3852" width="2.140625" style="4" customWidth="1"/>
    <col min="3853" max="3853" width="5.140625" style="4" customWidth="1"/>
    <col min="3854" max="3854" width="6.42578125" style="4" customWidth="1"/>
    <col min="3855" max="4089" width="9.140625" style="4"/>
    <col min="4090" max="4090" width="4.42578125" style="4" customWidth="1"/>
    <col min="4091" max="4091" width="9" style="4" customWidth="1"/>
    <col min="4092" max="4092" width="6" style="4" bestFit="1" customWidth="1"/>
    <col min="4093" max="4093" width="10" style="4" bestFit="1" customWidth="1"/>
    <col min="4094" max="4094" width="7.5703125" style="4" customWidth="1"/>
    <col min="4095" max="4095" width="9.7109375" style="4" customWidth="1"/>
    <col min="4096" max="4096" width="6.7109375" style="4" customWidth="1"/>
    <col min="4097" max="4098" width="8.5703125" style="4" bestFit="1" customWidth="1"/>
    <col min="4099" max="4099" width="7.85546875" style="4" customWidth="1"/>
    <col min="4100" max="4103" width="6.42578125" style="4" customWidth="1"/>
    <col min="4104" max="4104" width="6.85546875" style="4" customWidth="1"/>
    <col min="4105" max="4105" width="7.5703125" style="4" customWidth="1"/>
    <col min="4106" max="4106" width="15.28515625" style="4" customWidth="1"/>
    <col min="4107" max="4107" width="13" style="4" customWidth="1"/>
    <col min="4108" max="4108" width="2.140625" style="4" customWidth="1"/>
    <col min="4109" max="4109" width="5.140625" style="4" customWidth="1"/>
    <col min="4110" max="4110" width="6.42578125" style="4" customWidth="1"/>
    <col min="4111" max="4345" width="9.140625" style="4"/>
    <col min="4346" max="4346" width="4.42578125" style="4" customWidth="1"/>
    <col min="4347" max="4347" width="9" style="4" customWidth="1"/>
    <col min="4348" max="4348" width="6" style="4" bestFit="1" customWidth="1"/>
    <col min="4349" max="4349" width="10" style="4" bestFit="1" customWidth="1"/>
    <col min="4350" max="4350" width="7.5703125" style="4" customWidth="1"/>
    <col min="4351" max="4351" width="9.7109375" style="4" customWidth="1"/>
    <col min="4352" max="4352" width="6.7109375" style="4" customWidth="1"/>
    <col min="4353" max="4354" width="8.5703125" style="4" bestFit="1" customWidth="1"/>
    <col min="4355" max="4355" width="7.85546875" style="4" customWidth="1"/>
    <col min="4356" max="4359" width="6.42578125" style="4" customWidth="1"/>
    <col min="4360" max="4360" width="6.85546875" style="4" customWidth="1"/>
    <col min="4361" max="4361" width="7.5703125" style="4" customWidth="1"/>
    <col min="4362" max="4362" width="15.28515625" style="4" customWidth="1"/>
    <col min="4363" max="4363" width="13" style="4" customWidth="1"/>
    <col min="4364" max="4364" width="2.140625" style="4" customWidth="1"/>
    <col min="4365" max="4365" width="5.140625" style="4" customWidth="1"/>
    <col min="4366" max="4366" width="6.42578125" style="4" customWidth="1"/>
    <col min="4367" max="4601" width="9.140625" style="4"/>
    <col min="4602" max="4602" width="4.42578125" style="4" customWidth="1"/>
    <col min="4603" max="4603" width="9" style="4" customWidth="1"/>
    <col min="4604" max="4604" width="6" style="4" bestFit="1" customWidth="1"/>
    <col min="4605" max="4605" width="10" style="4" bestFit="1" customWidth="1"/>
    <col min="4606" max="4606" width="7.5703125" style="4" customWidth="1"/>
    <col min="4607" max="4607" width="9.7109375" style="4" customWidth="1"/>
    <col min="4608" max="4608" width="6.7109375" style="4" customWidth="1"/>
    <col min="4609" max="4610" width="8.5703125" style="4" bestFit="1" customWidth="1"/>
    <col min="4611" max="4611" width="7.85546875" style="4" customWidth="1"/>
    <col min="4612" max="4615" width="6.42578125" style="4" customWidth="1"/>
    <col min="4616" max="4616" width="6.85546875" style="4" customWidth="1"/>
    <col min="4617" max="4617" width="7.5703125" style="4" customWidth="1"/>
    <col min="4618" max="4618" width="15.28515625" style="4" customWidth="1"/>
    <col min="4619" max="4619" width="13" style="4" customWidth="1"/>
    <col min="4620" max="4620" width="2.140625" style="4" customWidth="1"/>
    <col min="4621" max="4621" width="5.140625" style="4" customWidth="1"/>
    <col min="4622" max="4622" width="6.42578125" style="4" customWidth="1"/>
    <col min="4623" max="4857" width="9.140625" style="4"/>
    <col min="4858" max="4858" width="4.42578125" style="4" customWidth="1"/>
    <col min="4859" max="4859" width="9" style="4" customWidth="1"/>
    <col min="4860" max="4860" width="6" style="4" bestFit="1" customWidth="1"/>
    <col min="4861" max="4861" width="10" style="4" bestFit="1" customWidth="1"/>
    <col min="4862" max="4862" width="7.5703125" style="4" customWidth="1"/>
    <col min="4863" max="4863" width="9.7109375" style="4" customWidth="1"/>
    <col min="4864" max="4864" width="6.7109375" style="4" customWidth="1"/>
    <col min="4865" max="4866" width="8.5703125" style="4" bestFit="1" customWidth="1"/>
    <col min="4867" max="4867" width="7.85546875" style="4" customWidth="1"/>
    <col min="4868" max="4871" width="6.42578125" style="4" customWidth="1"/>
    <col min="4872" max="4872" width="6.85546875" style="4" customWidth="1"/>
    <col min="4873" max="4873" width="7.5703125" style="4" customWidth="1"/>
    <col min="4874" max="4874" width="15.28515625" style="4" customWidth="1"/>
    <col min="4875" max="4875" width="13" style="4" customWidth="1"/>
    <col min="4876" max="4876" width="2.140625" style="4" customWidth="1"/>
    <col min="4877" max="4877" width="5.140625" style="4" customWidth="1"/>
    <col min="4878" max="4878" width="6.42578125" style="4" customWidth="1"/>
    <col min="4879" max="5113" width="9.140625" style="4"/>
    <col min="5114" max="5114" width="4.42578125" style="4" customWidth="1"/>
    <col min="5115" max="5115" width="9" style="4" customWidth="1"/>
    <col min="5116" max="5116" width="6" style="4" bestFit="1" customWidth="1"/>
    <col min="5117" max="5117" width="10" style="4" bestFit="1" customWidth="1"/>
    <col min="5118" max="5118" width="7.5703125" style="4" customWidth="1"/>
    <col min="5119" max="5119" width="9.7109375" style="4" customWidth="1"/>
    <col min="5120" max="5120" width="6.7109375" style="4" customWidth="1"/>
    <col min="5121" max="5122" width="8.5703125" style="4" bestFit="1" customWidth="1"/>
    <col min="5123" max="5123" width="7.85546875" style="4" customWidth="1"/>
    <col min="5124" max="5127" width="6.42578125" style="4" customWidth="1"/>
    <col min="5128" max="5128" width="6.85546875" style="4" customWidth="1"/>
    <col min="5129" max="5129" width="7.5703125" style="4" customWidth="1"/>
    <col min="5130" max="5130" width="15.28515625" style="4" customWidth="1"/>
    <col min="5131" max="5131" width="13" style="4" customWidth="1"/>
    <col min="5132" max="5132" width="2.140625" style="4" customWidth="1"/>
    <col min="5133" max="5133" width="5.140625" style="4" customWidth="1"/>
    <col min="5134" max="5134" width="6.42578125" style="4" customWidth="1"/>
    <col min="5135" max="5369" width="9.140625" style="4"/>
    <col min="5370" max="5370" width="4.42578125" style="4" customWidth="1"/>
    <col min="5371" max="5371" width="9" style="4" customWidth="1"/>
    <col min="5372" max="5372" width="6" style="4" bestFit="1" customWidth="1"/>
    <col min="5373" max="5373" width="10" style="4" bestFit="1" customWidth="1"/>
    <col min="5374" max="5374" width="7.5703125" style="4" customWidth="1"/>
    <col min="5375" max="5375" width="9.7109375" style="4" customWidth="1"/>
    <col min="5376" max="5376" width="6.7109375" style="4" customWidth="1"/>
    <col min="5377" max="5378" width="8.5703125" style="4" bestFit="1" customWidth="1"/>
    <col min="5379" max="5379" width="7.85546875" style="4" customWidth="1"/>
    <col min="5380" max="5383" width="6.42578125" style="4" customWidth="1"/>
    <col min="5384" max="5384" width="6.85546875" style="4" customWidth="1"/>
    <col min="5385" max="5385" width="7.5703125" style="4" customWidth="1"/>
    <col min="5386" max="5386" width="15.28515625" style="4" customWidth="1"/>
    <col min="5387" max="5387" width="13" style="4" customWidth="1"/>
    <col min="5388" max="5388" width="2.140625" style="4" customWidth="1"/>
    <col min="5389" max="5389" width="5.140625" style="4" customWidth="1"/>
    <col min="5390" max="5390" width="6.42578125" style="4" customWidth="1"/>
    <col min="5391" max="5625" width="9.140625" style="4"/>
    <col min="5626" max="5626" width="4.42578125" style="4" customWidth="1"/>
    <col min="5627" max="5627" width="9" style="4" customWidth="1"/>
    <col min="5628" max="5628" width="6" style="4" bestFit="1" customWidth="1"/>
    <col min="5629" max="5629" width="10" style="4" bestFit="1" customWidth="1"/>
    <col min="5630" max="5630" width="7.5703125" style="4" customWidth="1"/>
    <col min="5631" max="5631" width="9.7109375" style="4" customWidth="1"/>
    <col min="5632" max="5632" width="6.7109375" style="4" customWidth="1"/>
    <col min="5633" max="5634" width="8.5703125" style="4" bestFit="1" customWidth="1"/>
    <col min="5635" max="5635" width="7.85546875" style="4" customWidth="1"/>
    <col min="5636" max="5639" width="6.42578125" style="4" customWidth="1"/>
    <col min="5640" max="5640" width="6.85546875" style="4" customWidth="1"/>
    <col min="5641" max="5641" width="7.5703125" style="4" customWidth="1"/>
    <col min="5642" max="5642" width="15.28515625" style="4" customWidth="1"/>
    <col min="5643" max="5643" width="13" style="4" customWidth="1"/>
    <col min="5644" max="5644" width="2.140625" style="4" customWidth="1"/>
    <col min="5645" max="5645" width="5.140625" style="4" customWidth="1"/>
    <col min="5646" max="5646" width="6.42578125" style="4" customWidth="1"/>
    <col min="5647" max="5881" width="9.140625" style="4"/>
    <col min="5882" max="5882" width="4.42578125" style="4" customWidth="1"/>
    <col min="5883" max="5883" width="9" style="4" customWidth="1"/>
    <col min="5884" max="5884" width="6" style="4" bestFit="1" customWidth="1"/>
    <col min="5885" max="5885" width="10" style="4" bestFit="1" customWidth="1"/>
    <col min="5886" max="5886" width="7.5703125" style="4" customWidth="1"/>
    <col min="5887" max="5887" width="9.7109375" style="4" customWidth="1"/>
    <col min="5888" max="5888" width="6.7109375" style="4" customWidth="1"/>
    <col min="5889" max="5890" width="8.5703125" style="4" bestFit="1" customWidth="1"/>
    <col min="5891" max="5891" width="7.85546875" style="4" customWidth="1"/>
    <col min="5892" max="5895" width="6.42578125" style="4" customWidth="1"/>
    <col min="5896" max="5896" width="6.85546875" style="4" customWidth="1"/>
    <col min="5897" max="5897" width="7.5703125" style="4" customWidth="1"/>
    <col min="5898" max="5898" width="15.28515625" style="4" customWidth="1"/>
    <col min="5899" max="5899" width="13" style="4" customWidth="1"/>
    <col min="5900" max="5900" width="2.140625" style="4" customWidth="1"/>
    <col min="5901" max="5901" width="5.140625" style="4" customWidth="1"/>
    <col min="5902" max="5902" width="6.42578125" style="4" customWidth="1"/>
    <col min="5903" max="6137" width="9.140625" style="4"/>
    <col min="6138" max="6138" width="4.42578125" style="4" customWidth="1"/>
    <col min="6139" max="6139" width="9" style="4" customWidth="1"/>
    <col min="6140" max="6140" width="6" style="4" bestFit="1" customWidth="1"/>
    <col min="6141" max="6141" width="10" style="4" bestFit="1" customWidth="1"/>
    <col min="6142" max="6142" width="7.5703125" style="4" customWidth="1"/>
    <col min="6143" max="6143" width="9.7109375" style="4" customWidth="1"/>
    <col min="6144" max="6144" width="6.7109375" style="4" customWidth="1"/>
    <col min="6145" max="6146" width="8.5703125" style="4" bestFit="1" customWidth="1"/>
    <col min="6147" max="6147" width="7.85546875" style="4" customWidth="1"/>
    <col min="6148" max="6151" width="6.42578125" style="4" customWidth="1"/>
    <col min="6152" max="6152" width="6.85546875" style="4" customWidth="1"/>
    <col min="6153" max="6153" width="7.5703125" style="4" customWidth="1"/>
    <col min="6154" max="6154" width="15.28515625" style="4" customWidth="1"/>
    <col min="6155" max="6155" width="13" style="4" customWidth="1"/>
    <col min="6156" max="6156" width="2.140625" style="4" customWidth="1"/>
    <col min="6157" max="6157" width="5.140625" style="4" customWidth="1"/>
    <col min="6158" max="6158" width="6.42578125" style="4" customWidth="1"/>
    <col min="6159" max="6393" width="9.140625" style="4"/>
    <col min="6394" max="6394" width="4.42578125" style="4" customWidth="1"/>
    <col min="6395" max="6395" width="9" style="4" customWidth="1"/>
    <col min="6396" max="6396" width="6" style="4" bestFit="1" customWidth="1"/>
    <col min="6397" max="6397" width="10" style="4" bestFit="1" customWidth="1"/>
    <col min="6398" max="6398" width="7.5703125" style="4" customWidth="1"/>
    <col min="6399" max="6399" width="9.7109375" style="4" customWidth="1"/>
    <col min="6400" max="6400" width="6.7109375" style="4" customWidth="1"/>
    <col min="6401" max="6402" width="8.5703125" style="4" bestFit="1" customWidth="1"/>
    <col min="6403" max="6403" width="7.85546875" style="4" customWidth="1"/>
    <col min="6404" max="6407" width="6.42578125" style="4" customWidth="1"/>
    <col min="6408" max="6408" width="6.85546875" style="4" customWidth="1"/>
    <col min="6409" max="6409" width="7.5703125" style="4" customWidth="1"/>
    <col min="6410" max="6410" width="15.28515625" style="4" customWidth="1"/>
    <col min="6411" max="6411" width="13" style="4" customWidth="1"/>
    <col min="6412" max="6412" width="2.140625" style="4" customWidth="1"/>
    <col min="6413" max="6413" width="5.140625" style="4" customWidth="1"/>
    <col min="6414" max="6414" width="6.42578125" style="4" customWidth="1"/>
    <col min="6415" max="6649" width="9.140625" style="4"/>
    <col min="6650" max="6650" width="4.42578125" style="4" customWidth="1"/>
    <col min="6651" max="6651" width="9" style="4" customWidth="1"/>
    <col min="6652" max="6652" width="6" style="4" bestFit="1" customWidth="1"/>
    <col min="6653" max="6653" width="10" style="4" bestFit="1" customWidth="1"/>
    <col min="6654" max="6654" width="7.5703125" style="4" customWidth="1"/>
    <col min="6655" max="6655" width="9.7109375" style="4" customWidth="1"/>
    <col min="6656" max="6656" width="6.7109375" style="4" customWidth="1"/>
    <col min="6657" max="6658" width="8.5703125" style="4" bestFit="1" customWidth="1"/>
    <col min="6659" max="6659" width="7.85546875" style="4" customWidth="1"/>
    <col min="6660" max="6663" width="6.42578125" style="4" customWidth="1"/>
    <col min="6664" max="6664" width="6.85546875" style="4" customWidth="1"/>
    <col min="6665" max="6665" width="7.5703125" style="4" customWidth="1"/>
    <col min="6666" max="6666" width="15.28515625" style="4" customWidth="1"/>
    <col min="6667" max="6667" width="13" style="4" customWidth="1"/>
    <col min="6668" max="6668" width="2.140625" style="4" customWidth="1"/>
    <col min="6669" max="6669" width="5.140625" style="4" customWidth="1"/>
    <col min="6670" max="6670" width="6.42578125" style="4" customWidth="1"/>
    <col min="6671" max="6905" width="9.140625" style="4"/>
    <col min="6906" max="6906" width="4.42578125" style="4" customWidth="1"/>
    <col min="6907" max="6907" width="9" style="4" customWidth="1"/>
    <col min="6908" max="6908" width="6" style="4" bestFit="1" customWidth="1"/>
    <col min="6909" max="6909" width="10" style="4" bestFit="1" customWidth="1"/>
    <col min="6910" max="6910" width="7.5703125" style="4" customWidth="1"/>
    <col min="6911" max="6911" width="9.7109375" style="4" customWidth="1"/>
    <col min="6912" max="6912" width="6.7109375" style="4" customWidth="1"/>
    <col min="6913" max="6914" width="8.5703125" style="4" bestFit="1" customWidth="1"/>
    <col min="6915" max="6915" width="7.85546875" style="4" customWidth="1"/>
    <col min="6916" max="6919" width="6.42578125" style="4" customWidth="1"/>
    <col min="6920" max="6920" width="6.85546875" style="4" customWidth="1"/>
    <col min="6921" max="6921" width="7.5703125" style="4" customWidth="1"/>
    <col min="6922" max="6922" width="15.28515625" style="4" customWidth="1"/>
    <col min="6923" max="6923" width="13" style="4" customWidth="1"/>
    <col min="6924" max="6924" width="2.140625" style="4" customWidth="1"/>
    <col min="6925" max="6925" width="5.140625" style="4" customWidth="1"/>
    <col min="6926" max="6926" width="6.42578125" style="4" customWidth="1"/>
    <col min="6927" max="7161" width="9.140625" style="4"/>
    <col min="7162" max="7162" width="4.42578125" style="4" customWidth="1"/>
    <col min="7163" max="7163" width="9" style="4" customWidth="1"/>
    <col min="7164" max="7164" width="6" style="4" bestFit="1" customWidth="1"/>
    <col min="7165" max="7165" width="10" style="4" bestFit="1" customWidth="1"/>
    <col min="7166" max="7166" width="7.5703125" style="4" customWidth="1"/>
    <col min="7167" max="7167" width="9.7109375" style="4" customWidth="1"/>
    <col min="7168" max="7168" width="6.7109375" style="4" customWidth="1"/>
    <col min="7169" max="7170" width="8.5703125" style="4" bestFit="1" customWidth="1"/>
    <col min="7171" max="7171" width="7.85546875" style="4" customWidth="1"/>
    <col min="7172" max="7175" width="6.42578125" style="4" customWidth="1"/>
    <col min="7176" max="7176" width="6.85546875" style="4" customWidth="1"/>
    <col min="7177" max="7177" width="7.5703125" style="4" customWidth="1"/>
    <col min="7178" max="7178" width="15.28515625" style="4" customWidth="1"/>
    <col min="7179" max="7179" width="13" style="4" customWidth="1"/>
    <col min="7180" max="7180" width="2.140625" style="4" customWidth="1"/>
    <col min="7181" max="7181" width="5.140625" style="4" customWidth="1"/>
    <col min="7182" max="7182" width="6.42578125" style="4" customWidth="1"/>
    <col min="7183" max="7417" width="9.140625" style="4"/>
    <col min="7418" max="7418" width="4.42578125" style="4" customWidth="1"/>
    <col min="7419" max="7419" width="9" style="4" customWidth="1"/>
    <col min="7420" max="7420" width="6" style="4" bestFit="1" customWidth="1"/>
    <col min="7421" max="7421" width="10" style="4" bestFit="1" customWidth="1"/>
    <col min="7422" max="7422" width="7.5703125" style="4" customWidth="1"/>
    <col min="7423" max="7423" width="9.7109375" style="4" customWidth="1"/>
    <col min="7424" max="7424" width="6.7109375" style="4" customWidth="1"/>
    <col min="7425" max="7426" width="8.5703125" style="4" bestFit="1" customWidth="1"/>
    <col min="7427" max="7427" width="7.85546875" style="4" customWidth="1"/>
    <col min="7428" max="7431" width="6.42578125" style="4" customWidth="1"/>
    <col min="7432" max="7432" width="6.85546875" style="4" customWidth="1"/>
    <col min="7433" max="7433" width="7.5703125" style="4" customWidth="1"/>
    <col min="7434" max="7434" width="15.28515625" style="4" customWidth="1"/>
    <col min="7435" max="7435" width="13" style="4" customWidth="1"/>
    <col min="7436" max="7436" width="2.140625" style="4" customWidth="1"/>
    <col min="7437" max="7437" width="5.140625" style="4" customWidth="1"/>
    <col min="7438" max="7438" width="6.42578125" style="4" customWidth="1"/>
    <col min="7439" max="7673" width="9.140625" style="4"/>
    <col min="7674" max="7674" width="4.42578125" style="4" customWidth="1"/>
    <col min="7675" max="7675" width="9" style="4" customWidth="1"/>
    <col min="7676" max="7676" width="6" style="4" bestFit="1" customWidth="1"/>
    <col min="7677" max="7677" width="10" style="4" bestFit="1" customWidth="1"/>
    <col min="7678" max="7678" width="7.5703125" style="4" customWidth="1"/>
    <col min="7679" max="7679" width="9.7109375" style="4" customWidth="1"/>
    <col min="7680" max="7680" width="6.7109375" style="4" customWidth="1"/>
    <col min="7681" max="7682" width="8.5703125" style="4" bestFit="1" customWidth="1"/>
    <col min="7683" max="7683" width="7.85546875" style="4" customWidth="1"/>
    <col min="7684" max="7687" width="6.42578125" style="4" customWidth="1"/>
    <col min="7688" max="7688" width="6.85546875" style="4" customWidth="1"/>
    <col min="7689" max="7689" width="7.5703125" style="4" customWidth="1"/>
    <col min="7690" max="7690" width="15.28515625" style="4" customWidth="1"/>
    <col min="7691" max="7691" width="13" style="4" customWidth="1"/>
    <col min="7692" max="7692" width="2.140625" style="4" customWidth="1"/>
    <col min="7693" max="7693" width="5.140625" style="4" customWidth="1"/>
    <col min="7694" max="7694" width="6.42578125" style="4" customWidth="1"/>
    <col min="7695" max="7929" width="9.140625" style="4"/>
    <col min="7930" max="7930" width="4.42578125" style="4" customWidth="1"/>
    <col min="7931" max="7931" width="9" style="4" customWidth="1"/>
    <col min="7932" max="7932" width="6" style="4" bestFit="1" customWidth="1"/>
    <col min="7933" max="7933" width="10" style="4" bestFit="1" customWidth="1"/>
    <col min="7934" max="7934" width="7.5703125" style="4" customWidth="1"/>
    <col min="7935" max="7935" width="9.7109375" style="4" customWidth="1"/>
    <col min="7936" max="7936" width="6.7109375" style="4" customWidth="1"/>
    <col min="7937" max="7938" width="8.5703125" style="4" bestFit="1" customWidth="1"/>
    <col min="7939" max="7939" width="7.85546875" style="4" customWidth="1"/>
    <col min="7940" max="7943" width="6.42578125" style="4" customWidth="1"/>
    <col min="7944" max="7944" width="6.85546875" style="4" customWidth="1"/>
    <col min="7945" max="7945" width="7.5703125" style="4" customWidth="1"/>
    <col min="7946" max="7946" width="15.28515625" style="4" customWidth="1"/>
    <col min="7947" max="7947" width="13" style="4" customWidth="1"/>
    <col min="7948" max="7948" width="2.140625" style="4" customWidth="1"/>
    <col min="7949" max="7949" width="5.140625" style="4" customWidth="1"/>
    <col min="7950" max="7950" width="6.42578125" style="4" customWidth="1"/>
    <col min="7951" max="8185" width="9.140625" style="4"/>
    <col min="8186" max="8186" width="4.42578125" style="4" customWidth="1"/>
    <col min="8187" max="8187" width="9" style="4" customWidth="1"/>
    <col min="8188" max="8188" width="6" style="4" bestFit="1" customWidth="1"/>
    <col min="8189" max="8189" width="10" style="4" bestFit="1" customWidth="1"/>
    <col min="8190" max="8190" width="7.5703125" style="4" customWidth="1"/>
    <col min="8191" max="8191" width="9.7109375" style="4" customWidth="1"/>
    <col min="8192" max="8192" width="6.7109375" style="4" customWidth="1"/>
    <col min="8193" max="8194" width="8.5703125" style="4" bestFit="1" customWidth="1"/>
    <col min="8195" max="8195" width="7.85546875" style="4" customWidth="1"/>
    <col min="8196" max="8199" width="6.42578125" style="4" customWidth="1"/>
    <col min="8200" max="8200" width="6.85546875" style="4" customWidth="1"/>
    <col min="8201" max="8201" width="7.5703125" style="4" customWidth="1"/>
    <col min="8202" max="8202" width="15.28515625" style="4" customWidth="1"/>
    <col min="8203" max="8203" width="13" style="4" customWidth="1"/>
    <col min="8204" max="8204" width="2.140625" style="4" customWidth="1"/>
    <col min="8205" max="8205" width="5.140625" style="4" customWidth="1"/>
    <col min="8206" max="8206" width="6.42578125" style="4" customWidth="1"/>
    <col min="8207" max="8441" width="9.140625" style="4"/>
    <col min="8442" max="8442" width="4.42578125" style="4" customWidth="1"/>
    <col min="8443" max="8443" width="9" style="4" customWidth="1"/>
    <col min="8444" max="8444" width="6" style="4" bestFit="1" customWidth="1"/>
    <col min="8445" max="8445" width="10" style="4" bestFit="1" customWidth="1"/>
    <col min="8446" max="8446" width="7.5703125" style="4" customWidth="1"/>
    <col min="8447" max="8447" width="9.7109375" style="4" customWidth="1"/>
    <col min="8448" max="8448" width="6.7109375" style="4" customWidth="1"/>
    <col min="8449" max="8450" width="8.5703125" style="4" bestFit="1" customWidth="1"/>
    <col min="8451" max="8451" width="7.85546875" style="4" customWidth="1"/>
    <col min="8452" max="8455" width="6.42578125" style="4" customWidth="1"/>
    <col min="8456" max="8456" width="6.85546875" style="4" customWidth="1"/>
    <col min="8457" max="8457" width="7.5703125" style="4" customWidth="1"/>
    <col min="8458" max="8458" width="15.28515625" style="4" customWidth="1"/>
    <col min="8459" max="8459" width="13" style="4" customWidth="1"/>
    <col min="8460" max="8460" width="2.140625" style="4" customWidth="1"/>
    <col min="8461" max="8461" width="5.140625" style="4" customWidth="1"/>
    <col min="8462" max="8462" width="6.42578125" style="4" customWidth="1"/>
    <col min="8463" max="8697" width="9.140625" style="4"/>
    <col min="8698" max="8698" width="4.42578125" style="4" customWidth="1"/>
    <col min="8699" max="8699" width="9" style="4" customWidth="1"/>
    <col min="8700" max="8700" width="6" style="4" bestFit="1" customWidth="1"/>
    <col min="8701" max="8701" width="10" style="4" bestFit="1" customWidth="1"/>
    <col min="8702" max="8702" width="7.5703125" style="4" customWidth="1"/>
    <col min="8703" max="8703" width="9.7109375" style="4" customWidth="1"/>
    <col min="8704" max="8704" width="6.7109375" style="4" customWidth="1"/>
    <col min="8705" max="8706" width="8.5703125" style="4" bestFit="1" customWidth="1"/>
    <col min="8707" max="8707" width="7.85546875" style="4" customWidth="1"/>
    <col min="8708" max="8711" width="6.42578125" style="4" customWidth="1"/>
    <col min="8712" max="8712" width="6.85546875" style="4" customWidth="1"/>
    <col min="8713" max="8713" width="7.5703125" style="4" customWidth="1"/>
    <col min="8714" max="8714" width="15.28515625" style="4" customWidth="1"/>
    <col min="8715" max="8715" width="13" style="4" customWidth="1"/>
    <col min="8716" max="8716" width="2.140625" style="4" customWidth="1"/>
    <col min="8717" max="8717" width="5.140625" style="4" customWidth="1"/>
    <col min="8718" max="8718" width="6.42578125" style="4" customWidth="1"/>
    <col min="8719" max="8953" width="9.140625" style="4"/>
    <col min="8954" max="8954" width="4.42578125" style="4" customWidth="1"/>
    <col min="8955" max="8955" width="9" style="4" customWidth="1"/>
    <col min="8956" max="8956" width="6" style="4" bestFit="1" customWidth="1"/>
    <col min="8957" max="8957" width="10" style="4" bestFit="1" customWidth="1"/>
    <col min="8958" max="8958" width="7.5703125" style="4" customWidth="1"/>
    <col min="8959" max="8959" width="9.7109375" style="4" customWidth="1"/>
    <col min="8960" max="8960" width="6.7109375" style="4" customWidth="1"/>
    <col min="8961" max="8962" width="8.5703125" style="4" bestFit="1" customWidth="1"/>
    <col min="8963" max="8963" width="7.85546875" style="4" customWidth="1"/>
    <col min="8964" max="8967" width="6.42578125" style="4" customWidth="1"/>
    <col min="8968" max="8968" width="6.85546875" style="4" customWidth="1"/>
    <col min="8969" max="8969" width="7.5703125" style="4" customWidth="1"/>
    <col min="8970" max="8970" width="15.28515625" style="4" customWidth="1"/>
    <col min="8971" max="8971" width="13" style="4" customWidth="1"/>
    <col min="8972" max="8972" width="2.140625" style="4" customWidth="1"/>
    <col min="8973" max="8973" width="5.140625" style="4" customWidth="1"/>
    <col min="8974" max="8974" width="6.42578125" style="4" customWidth="1"/>
    <col min="8975" max="9209" width="9.140625" style="4"/>
    <col min="9210" max="9210" width="4.42578125" style="4" customWidth="1"/>
    <col min="9211" max="9211" width="9" style="4" customWidth="1"/>
    <col min="9212" max="9212" width="6" style="4" bestFit="1" customWidth="1"/>
    <col min="9213" max="9213" width="10" style="4" bestFit="1" customWidth="1"/>
    <col min="9214" max="9214" width="7.5703125" style="4" customWidth="1"/>
    <col min="9215" max="9215" width="9.7109375" style="4" customWidth="1"/>
    <col min="9216" max="9216" width="6.7109375" style="4" customWidth="1"/>
    <col min="9217" max="9218" width="8.5703125" style="4" bestFit="1" customWidth="1"/>
    <col min="9219" max="9219" width="7.85546875" style="4" customWidth="1"/>
    <col min="9220" max="9223" width="6.42578125" style="4" customWidth="1"/>
    <col min="9224" max="9224" width="6.85546875" style="4" customWidth="1"/>
    <col min="9225" max="9225" width="7.5703125" style="4" customWidth="1"/>
    <col min="9226" max="9226" width="15.28515625" style="4" customWidth="1"/>
    <col min="9227" max="9227" width="13" style="4" customWidth="1"/>
    <col min="9228" max="9228" width="2.140625" style="4" customWidth="1"/>
    <col min="9229" max="9229" width="5.140625" style="4" customWidth="1"/>
    <col min="9230" max="9230" width="6.42578125" style="4" customWidth="1"/>
    <col min="9231" max="9465" width="9.140625" style="4"/>
    <col min="9466" max="9466" width="4.42578125" style="4" customWidth="1"/>
    <col min="9467" max="9467" width="9" style="4" customWidth="1"/>
    <col min="9468" max="9468" width="6" style="4" bestFit="1" customWidth="1"/>
    <col min="9469" max="9469" width="10" style="4" bestFit="1" customWidth="1"/>
    <col min="9470" max="9470" width="7.5703125" style="4" customWidth="1"/>
    <col min="9471" max="9471" width="9.7109375" style="4" customWidth="1"/>
    <col min="9472" max="9472" width="6.7109375" style="4" customWidth="1"/>
    <col min="9473" max="9474" width="8.5703125" style="4" bestFit="1" customWidth="1"/>
    <col min="9475" max="9475" width="7.85546875" style="4" customWidth="1"/>
    <col min="9476" max="9479" width="6.42578125" style="4" customWidth="1"/>
    <col min="9480" max="9480" width="6.85546875" style="4" customWidth="1"/>
    <col min="9481" max="9481" width="7.5703125" style="4" customWidth="1"/>
    <col min="9482" max="9482" width="15.28515625" style="4" customWidth="1"/>
    <col min="9483" max="9483" width="13" style="4" customWidth="1"/>
    <col min="9484" max="9484" width="2.140625" style="4" customWidth="1"/>
    <col min="9485" max="9485" width="5.140625" style="4" customWidth="1"/>
    <col min="9486" max="9486" width="6.42578125" style="4" customWidth="1"/>
    <col min="9487" max="9721" width="9.140625" style="4"/>
    <col min="9722" max="9722" width="4.42578125" style="4" customWidth="1"/>
    <col min="9723" max="9723" width="9" style="4" customWidth="1"/>
    <col min="9724" max="9724" width="6" style="4" bestFit="1" customWidth="1"/>
    <col min="9725" max="9725" width="10" style="4" bestFit="1" customWidth="1"/>
    <col min="9726" max="9726" width="7.5703125" style="4" customWidth="1"/>
    <col min="9727" max="9727" width="9.7109375" style="4" customWidth="1"/>
    <col min="9728" max="9728" width="6.7109375" style="4" customWidth="1"/>
    <col min="9729" max="9730" width="8.5703125" style="4" bestFit="1" customWidth="1"/>
    <col min="9731" max="9731" width="7.85546875" style="4" customWidth="1"/>
    <col min="9732" max="9735" width="6.42578125" style="4" customWidth="1"/>
    <col min="9736" max="9736" width="6.85546875" style="4" customWidth="1"/>
    <col min="9737" max="9737" width="7.5703125" style="4" customWidth="1"/>
    <col min="9738" max="9738" width="15.28515625" style="4" customWidth="1"/>
    <col min="9739" max="9739" width="13" style="4" customWidth="1"/>
    <col min="9740" max="9740" width="2.140625" style="4" customWidth="1"/>
    <col min="9741" max="9741" width="5.140625" style="4" customWidth="1"/>
    <col min="9742" max="9742" width="6.42578125" style="4" customWidth="1"/>
    <col min="9743" max="9977" width="9.140625" style="4"/>
    <col min="9978" max="9978" width="4.42578125" style="4" customWidth="1"/>
    <col min="9979" max="9979" width="9" style="4" customWidth="1"/>
    <col min="9980" max="9980" width="6" style="4" bestFit="1" customWidth="1"/>
    <col min="9981" max="9981" width="10" style="4" bestFit="1" customWidth="1"/>
    <col min="9982" max="9982" width="7.5703125" style="4" customWidth="1"/>
    <col min="9983" max="9983" width="9.7109375" style="4" customWidth="1"/>
    <col min="9984" max="9984" width="6.7109375" style="4" customWidth="1"/>
    <col min="9985" max="9986" width="8.5703125" style="4" bestFit="1" customWidth="1"/>
    <col min="9987" max="9987" width="7.85546875" style="4" customWidth="1"/>
    <col min="9988" max="9991" width="6.42578125" style="4" customWidth="1"/>
    <col min="9992" max="9992" width="6.85546875" style="4" customWidth="1"/>
    <col min="9993" max="9993" width="7.5703125" style="4" customWidth="1"/>
    <col min="9994" max="9994" width="15.28515625" style="4" customWidth="1"/>
    <col min="9995" max="9995" width="13" style="4" customWidth="1"/>
    <col min="9996" max="9996" width="2.140625" style="4" customWidth="1"/>
    <col min="9997" max="9997" width="5.140625" style="4" customWidth="1"/>
    <col min="9998" max="9998" width="6.42578125" style="4" customWidth="1"/>
    <col min="9999" max="10233" width="9.140625" style="4"/>
    <col min="10234" max="10234" width="4.42578125" style="4" customWidth="1"/>
    <col min="10235" max="10235" width="9" style="4" customWidth="1"/>
    <col min="10236" max="10236" width="6" style="4" bestFit="1" customWidth="1"/>
    <col min="10237" max="10237" width="10" style="4" bestFit="1" customWidth="1"/>
    <col min="10238" max="10238" width="7.5703125" style="4" customWidth="1"/>
    <col min="10239" max="10239" width="9.7109375" style="4" customWidth="1"/>
    <col min="10240" max="10240" width="6.7109375" style="4" customWidth="1"/>
    <col min="10241" max="10242" width="8.5703125" style="4" bestFit="1" customWidth="1"/>
    <col min="10243" max="10243" width="7.85546875" style="4" customWidth="1"/>
    <col min="10244" max="10247" width="6.42578125" style="4" customWidth="1"/>
    <col min="10248" max="10248" width="6.85546875" style="4" customWidth="1"/>
    <col min="10249" max="10249" width="7.5703125" style="4" customWidth="1"/>
    <col min="10250" max="10250" width="15.28515625" style="4" customWidth="1"/>
    <col min="10251" max="10251" width="13" style="4" customWidth="1"/>
    <col min="10252" max="10252" width="2.140625" style="4" customWidth="1"/>
    <col min="10253" max="10253" width="5.140625" style="4" customWidth="1"/>
    <col min="10254" max="10254" width="6.42578125" style="4" customWidth="1"/>
    <col min="10255" max="10489" width="9.140625" style="4"/>
    <col min="10490" max="10490" width="4.42578125" style="4" customWidth="1"/>
    <col min="10491" max="10491" width="9" style="4" customWidth="1"/>
    <col min="10492" max="10492" width="6" style="4" bestFit="1" customWidth="1"/>
    <col min="10493" max="10493" width="10" style="4" bestFit="1" customWidth="1"/>
    <col min="10494" max="10494" width="7.5703125" style="4" customWidth="1"/>
    <col min="10495" max="10495" width="9.7109375" style="4" customWidth="1"/>
    <col min="10496" max="10496" width="6.7109375" style="4" customWidth="1"/>
    <col min="10497" max="10498" width="8.5703125" style="4" bestFit="1" customWidth="1"/>
    <col min="10499" max="10499" width="7.85546875" style="4" customWidth="1"/>
    <col min="10500" max="10503" width="6.42578125" style="4" customWidth="1"/>
    <col min="10504" max="10504" width="6.85546875" style="4" customWidth="1"/>
    <col min="10505" max="10505" width="7.5703125" style="4" customWidth="1"/>
    <col min="10506" max="10506" width="15.28515625" style="4" customWidth="1"/>
    <col min="10507" max="10507" width="13" style="4" customWidth="1"/>
    <col min="10508" max="10508" width="2.140625" style="4" customWidth="1"/>
    <col min="10509" max="10509" width="5.140625" style="4" customWidth="1"/>
    <col min="10510" max="10510" width="6.42578125" style="4" customWidth="1"/>
    <col min="10511" max="10745" width="9.140625" style="4"/>
    <col min="10746" max="10746" width="4.42578125" style="4" customWidth="1"/>
    <col min="10747" max="10747" width="9" style="4" customWidth="1"/>
    <col min="10748" max="10748" width="6" style="4" bestFit="1" customWidth="1"/>
    <col min="10749" max="10749" width="10" style="4" bestFit="1" customWidth="1"/>
    <col min="10750" max="10750" width="7.5703125" style="4" customWidth="1"/>
    <col min="10751" max="10751" width="9.7109375" style="4" customWidth="1"/>
    <col min="10752" max="10752" width="6.7109375" style="4" customWidth="1"/>
    <col min="10753" max="10754" width="8.5703125" style="4" bestFit="1" customWidth="1"/>
    <col min="10755" max="10755" width="7.85546875" style="4" customWidth="1"/>
    <col min="10756" max="10759" width="6.42578125" style="4" customWidth="1"/>
    <col min="10760" max="10760" width="6.85546875" style="4" customWidth="1"/>
    <col min="10761" max="10761" width="7.5703125" style="4" customWidth="1"/>
    <col min="10762" max="10762" width="15.28515625" style="4" customWidth="1"/>
    <col min="10763" max="10763" width="13" style="4" customWidth="1"/>
    <col min="10764" max="10764" width="2.140625" style="4" customWidth="1"/>
    <col min="10765" max="10765" width="5.140625" style="4" customWidth="1"/>
    <col min="10766" max="10766" width="6.42578125" style="4" customWidth="1"/>
    <col min="10767" max="11001" width="9.140625" style="4"/>
    <col min="11002" max="11002" width="4.42578125" style="4" customWidth="1"/>
    <col min="11003" max="11003" width="9" style="4" customWidth="1"/>
    <col min="11004" max="11004" width="6" style="4" bestFit="1" customWidth="1"/>
    <col min="11005" max="11005" width="10" style="4" bestFit="1" customWidth="1"/>
    <col min="11006" max="11006" width="7.5703125" style="4" customWidth="1"/>
    <col min="11007" max="11007" width="9.7109375" style="4" customWidth="1"/>
    <col min="11008" max="11008" width="6.7109375" style="4" customWidth="1"/>
    <col min="11009" max="11010" width="8.5703125" style="4" bestFit="1" customWidth="1"/>
    <col min="11011" max="11011" width="7.85546875" style="4" customWidth="1"/>
    <col min="11012" max="11015" width="6.42578125" style="4" customWidth="1"/>
    <col min="11016" max="11016" width="6.85546875" style="4" customWidth="1"/>
    <col min="11017" max="11017" width="7.5703125" style="4" customWidth="1"/>
    <col min="11018" max="11018" width="15.28515625" style="4" customWidth="1"/>
    <col min="11019" max="11019" width="13" style="4" customWidth="1"/>
    <col min="11020" max="11020" width="2.140625" style="4" customWidth="1"/>
    <col min="11021" max="11021" width="5.140625" style="4" customWidth="1"/>
    <col min="11022" max="11022" width="6.42578125" style="4" customWidth="1"/>
    <col min="11023" max="11257" width="9.140625" style="4"/>
    <col min="11258" max="11258" width="4.42578125" style="4" customWidth="1"/>
    <col min="11259" max="11259" width="9" style="4" customWidth="1"/>
    <col min="11260" max="11260" width="6" style="4" bestFit="1" customWidth="1"/>
    <col min="11261" max="11261" width="10" style="4" bestFit="1" customWidth="1"/>
    <col min="11262" max="11262" width="7.5703125" style="4" customWidth="1"/>
    <col min="11263" max="11263" width="9.7109375" style="4" customWidth="1"/>
    <col min="11264" max="11264" width="6.7109375" style="4" customWidth="1"/>
    <col min="11265" max="11266" width="8.5703125" style="4" bestFit="1" customWidth="1"/>
    <col min="11267" max="11267" width="7.85546875" style="4" customWidth="1"/>
    <col min="11268" max="11271" width="6.42578125" style="4" customWidth="1"/>
    <col min="11272" max="11272" width="6.85546875" style="4" customWidth="1"/>
    <col min="11273" max="11273" width="7.5703125" style="4" customWidth="1"/>
    <col min="11274" max="11274" width="15.28515625" style="4" customWidth="1"/>
    <col min="11275" max="11275" width="13" style="4" customWidth="1"/>
    <col min="11276" max="11276" width="2.140625" style="4" customWidth="1"/>
    <col min="11277" max="11277" width="5.140625" style="4" customWidth="1"/>
    <col min="11278" max="11278" width="6.42578125" style="4" customWidth="1"/>
    <col min="11279" max="11513" width="9.140625" style="4"/>
    <col min="11514" max="11514" width="4.42578125" style="4" customWidth="1"/>
    <col min="11515" max="11515" width="9" style="4" customWidth="1"/>
    <col min="11516" max="11516" width="6" style="4" bestFit="1" customWidth="1"/>
    <col min="11517" max="11517" width="10" style="4" bestFit="1" customWidth="1"/>
    <col min="11518" max="11518" width="7.5703125" style="4" customWidth="1"/>
    <col min="11519" max="11519" width="9.7109375" style="4" customWidth="1"/>
    <col min="11520" max="11520" width="6.7109375" style="4" customWidth="1"/>
    <col min="11521" max="11522" width="8.5703125" style="4" bestFit="1" customWidth="1"/>
    <col min="11523" max="11523" width="7.85546875" style="4" customWidth="1"/>
    <col min="11524" max="11527" width="6.42578125" style="4" customWidth="1"/>
    <col min="11528" max="11528" width="6.85546875" style="4" customWidth="1"/>
    <col min="11529" max="11529" width="7.5703125" style="4" customWidth="1"/>
    <col min="11530" max="11530" width="15.28515625" style="4" customWidth="1"/>
    <col min="11531" max="11531" width="13" style="4" customWidth="1"/>
    <col min="11532" max="11532" width="2.140625" style="4" customWidth="1"/>
    <col min="11533" max="11533" width="5.140625" style="4" customWidth="1"/>
    <col min="11534" max="11534" width="6.42578125" style="4" customWidth="1"/>
    <col min="11535" max="11769" width="9.140625" style="4"/>
    <col min="11770" max="11770" width="4.42578125" style="4" customWidth="1"/>
    <col min="11771" max="11771" width="9" style="4" customWidth="1"/>
    <col min="11772" max="11772" width="6" style="4" bestFit="1" customWidth="1"/>
    <col min="11773" max="11773" width="10" style="4" bestFit="1" customWidth="1"/>
    <col min="11774" max="11774" width="7.5703125" style="4" customWidth="1"/>
    <col min="11775" max="11775" width="9.7109375" style="4" customWidth="1"/>
    <col min="11776" max="11776" width="6.7109375" style="4" customWidth="1"/>
    <col min="11777" max="11778" width="8.5703125" style="4" bestFit="1" customWidth="1"/>
    <col min="11779" max="11779" width="7.85546875" style="4" customWidth="1"/>
    <col min="11780" max="11783" width="6.42578125" style="4" customWidth="1"/>
    <col min="11784" max="11784" width="6.85546875" style="4" customWidth="1"/>
    <col min="11785" max="11785" width="7.5703125" style="4" customWidth="1"/>
    <col min="11786" max="11786" width="15.28515625" style="4" customWidth="1"/>
    <col min="11787" max="11787" width="13" style="4" customWidth="1"/>
    <col min="11788" max="11788" width="2.140625" style="4" customWidth="1"/>
    <col min="11789" max="11789" width="5.140625" style="4" customWidth="1"/>
    <col min="11790" max="11790" width="6.42578125" style="4" customWidth="1"/>
    <col min="11791" max="12025" width="9.140625" style="4"/>
    <col min="12026" max="12026" width="4.42578125" style="4" customWidth="1"/>
    <col min="12027" max="12027" width="9" style="4" customWidth="1"/>
    <col min="12028" max="12028" width="6" style="4" bestFit="1" customWidth="1"/>
    <col min="12029" max="12029" width="10" style="4" bestFit="1" customWidth="1"/>
    <col min="12030" max="12030" width="7.5703125" style="4" customWidth="1"/>
    <col min="12031" max="12031" width="9.7109375" style="4" customWidth="1"/>
    <col min="12032" max="12032" width="6.7109375" style="4" customWidth="1"/>
    <col min="12033" max="12034" width="8.5703125" style="4" bestFit="1" customWidth="1"/>
    <col min="12035" max="12035" width="7.85546875" style="4" customWidth="1"/>
    <col min="12036" max="12039" width="6.42578125" style="4" customWidth="1"/>
    <col min="12040" max="12040" width="6.85546875" style="4" customWidth="1"/>
    <col min="12041" max="12041" width="7.5703125" style="4" customWidth="1"/>
    <col min="12042" max="12042" width="15.28515625" style="4" customWidth="1"/>
    <col min="12043" max="12043" width="13" style="4" customWidth="1"/>
    <col min="12044" max="12044" width="2.140625" style="4" customWidth="1"/>
    <col min="12045" max="12045" width="5.140625" style="4" customWidth="1"/>
    <col min="12046" max="12046" width="6.42578125" style="4" customWidth="1"/>
    <col min="12047" max="12281" width="9.140625" style="4"/>
    <col min="12282" max="12282" width="4.42578125" style="4" customWidth="1"/>
    <col min="12283" max="12283" width="9" style="4" customWidth="1"/>
    <col min="12284" max="12284" width="6" style="4" bestFit="1" customWidth="1"/>
    <col min="12285" max="12285" width="10" style="4" bestFit="1" customWidth="1"/>
    <col min="12286" max="12286" width="7.5703125" style="4" customWidth="1"/>
    <col min="12287" max="12287" width="9.7109375" style="4" customWidth="1"/>
    <col min="12288" max="12288" width="6.7109375" style="4" customWidth="1"/>
    <col min="12289" max="12290" width="8.5703125" style="4" bestFit="1" customWidth="1"/>
    <col min="12291" max="12291" width="7.85546875" style="4" customWidth="1"/>
    <col min="12292" max="12295" width="6.42578125" style="4" customWidth="1"/>
    <col min="12296" max="12296" width="6.85546875" style="4" customWidth="1"/>
    <col min="12297" max="12297" width="7.5703125" style="4" customWidth="1"/>
    <col min="12298" max="12298" width="15.28515625" style="4" customWidth="1"/>
    <col min="12299" max="12299" width="13" style="4" customWidth="1"/>
    <col min="12300" max="12300" width="2.140625" style="4" customWidth="1"/>
    <col min="12301" max="12301" width="5.140625" style="4" customWidth="1"/>
    <col min="12302" max="12302" width="6.42578125" style="4" customWidth="1"/>
    <col min="12303" max="12537" width="9.140625" style="4"/>
    <col min="12538" max="12538" width="4.42578125" style="4" customWidth="1"/>
    <col min="12539" max="12539" width="9" style="4" customWidth="1"/>
    <col min="12540" max="12540" width="6" style="4" bestFit="1" customWidth="1"/>
    <col min="12541" max="12541" width="10" style="4" bestFit="1" customWidth="1"/>
    <col min="12542" max="12542" width="7.5703125" style="4" customWidth="1"/>
    <col min="12543" max="12543" width="9.7109375" style="4" customWidth="1"/>
    <col min="12544" max="12544" width="6.7109375" style="4" customWidth="1"/>
    <col min="12545" max="12546" width="8.5703125" style="4" bestFit="1" customWidth="1"/>
    <col min="12547" max="12547" width="7.85546875" style="4" customWidth="1"/>
    <col min="12548" max="12551" width="6.42578125" style="4" customWidth="1"/>
    <col min="12552" max="12552" width="6.85546875" style="4" customWidth="1"/>
    <col min="12553" max="12553" width="7.5703125" style="4" customWidth="1"/>
    <col min="12554" max="12554" width="15.28515625" style="4" customWidth="1"/>
    <col min="12555" max="12555" width="13" style="4" customWidth="1"/>
    <col min="12556" max="12556" width="2.140625" style="4" customWidth="1"/>
    <col min="12557" max="12557" width="5.140625" style="4" customWidth="1"/>
    <col min="12558" max="12558" width="6.42578125" style="4" customWidth="1"/>
    <col min="12559" max="12793" width="9.140625" style="4"/>
    <col min="12794" max="12794" width="4.42578125" style="4" customWidth="1"/>
    <col min="12795" max="12795" width="9" style="4" customWidth="1"/>
    <col min="12796" max="12796" width="6" style="4" bestFit="1" customWidth="1"/>
    <col min="12797" max="12797" width="10" style="4" bestFit="1" customWidth="1"/>
    <col min="12798" max="12798" width="7.5703125" style="4" customWidth="1"/>
    <col min="12799" max="12799" width="9.7109375" style="4" customWidth="1"/>
    <col min="12800" max="12800" width="6.7109375" style="4" customWidth="1"/>
    <col min="12801" max="12802" width="8.5703125" style="4" bestFit="1" customWidth="1"/>
    <col min="12803" max="12803" width="7.85546875" style="4" customWidth="1"/>
    <col min="12804" max="12807" width="6.42578125" style="4" customWidth="1"/>
    <col min="12808" max="12808" width="6.85546875" style="4" customWidth="1"/>
    <col min="12809" max="12809" width="7.5703125" style="4" customWidth="1"/>
    <col min="12810" max="12810" width="15.28515625" style="4" customWidth="1"/>
    <col min="12811" max="12811" width="13" style="4" customWidth="1"/>
    <col min="12812" max="12812" width="2.140625" style="4" customWidth="1"/>
    <col min="12813" max="12813" width="5.140625" style="4" customWidth="1"/>
    <col min="12814" max="12814" width="6.42578125" style="4" customWidth="1"/>
    <col min="12815" max="13049" width="9.140625" style="4"/>
    <col min="13050" max="13050" width="4.42578125" style="4" customWidth="1"/>
    <col min="13051" max="13051" width="9" style="4" customWidth="1"/>
    <col min="13052" max="13052" width="6" style="4" bestFit="1" customWidth="1"/>
    <col min="13053" max="13053" width="10" style="4" bestFit="1" customWidth="1"/>
    <col min="13054" max="13054" width="7.5703125" style="4" customWidth="1"/>
    <col min="13055" max="13055" width="9.7109375" style="4" customWidth="1"/>
    <col min="13056" max="13056" width="6.7109375" style="4" customWidth="1"/>
    <col min="13057" max="13058" width="8.5703125" style="4" bestFit="1" customWidth="1"/>
    <col min="13059" max="13059" width="7.85546875" style="4" customWidth="1"/>
    <col min="13060" max="13063" width="6.42578125" style="4" customWidth="1"/>
    <col min="13064" max="13064" width="6.85546875" style="4" customWidth="1"/>
    <col min="13065" max="13065" width="7.5703125" style="4" customWidth="1"/>
    <col min="13066" max="13066" width="15.28515625" style="4" customWidth="1"/>
    <col min="13067" max="13067" width="13" style="4" customWidth="1"/>
    <col min="13068" max="13068" width="2.140625" style="4" customWidth="1"/>
    <col min="13069" max="13069" width="5.140625" style="4" customWidth="1"/>
    <col min="13070" max="13070" width="6.42578125" style="4" customWidth="1"/>
    <col min="13071" max="13305" width="9.140625" style="4"/>
    <col min="13306" max="13306" width="4.42578125" style="4" customWidth="1"/>
    <col min="13307" max="13307" width="9" style="4" customWidth="1"/>
    <col min="13308" max="13308" width="6" style="4" bestFit="1" customWidth="1"/>
    <col min="13309" max="13309" width="10" style="4" bestFit="1" customWidth="1"/>
    <col min="13310" max="13310" width="7.5703125" style="4" customWidth="1"/>
    <col min="13311" max="13311" width="9.7109375" style="4" customWidth="1"/>
    <col min="13312" max="13312" width="6.7109375" style="4" customWidth="1"/>
    <col min="13313" max="13314" width="8.5703125" style="4" bestFit="1" customWidth="1"/>
    <col min="13315" max="13315" width="7.85546875" style="4" customWidth="1"/>
    <col min="13316" max="13319" width="6.42578125" style="4" customWidth="1"/>
    <col min="13320" max="13320" width="6.85546875" style="4" customWidth="1"/>
    <col min="13321" max="13321" width="7.5703125" style="4" customWidth="1"/>
    <col min="13322" max="13322" width="15.28515625" style="4" customWidth="1"/>
    <col min="13323" max="13323" width="13" style="4" customWidth="1"/>
    <col min="13324" max="13324" width="2.140625" style="4" customWidth="1"/>
    <col min="13325" max="13325" width="5.140625" style="4" customWidth="1"/>
    <col min="13326" max="13326" width="6.42578125" style="4" customWidth="1"/>
    <col min="13327" max="13561" width="9.140625" style="4"/>
    <col min="13562" max="13562" width="4.42578125" style="4" customWidth="1"/>
    <col min="13563" max="13563" width="9" style="4" customWidth="1"/>
    <col min="13564" max="13564" width="6" style="4" bestFit="1" customWidth="1"/>
    <col min="13565" max="13565" width="10" style="4" bestFit="1" customWidth="1"/>
    <col min="13566" max="13566" width="7.5703125" style="4" customWidth="1"/>
    <col min="13567" max="13567" width="9.7109375" style="4" customWidth="1"/>
    <col min="13568" max="13568" width="6.7109375" style="4" customWidth="1"/>
    <col min="13569" max="13570" width="8.5703125" style="4" bestFit="1" customWidth="1"/>
    <col min="13571" max="13571" width="7.85546875" style="4" customWidth="1"/>
    <col min="13572" max="13575" width="6.42578125" style="4" customWidth="1"/>
    <col min="13576" max="13576" width="6.85546875" style="4" customWidth="1"/>
    <col min="13577" max="13577" width="7.5703125" style="4" customWidth="1"/>
    <col min="13578" max="13578" width="15.28515625" style="4" customWidth="1"/>
    <col min="13579" max="13579" width="13" style="4" customWidth="1"/>
    <col min="13580" max="13580" width="2.140625" style="4" customWidth="1"/>
    <col min="13581" max="13581" width="5.140625" style="4" customWidth="1"/>
    <col min="13582" max="13582" width="6.42578125" style="4" customWidth="1"/>
    <col min="13583" max="13817" width="9.140625" style="4"/>
    <col min="13818" max="13818" width="4.42578125" style="4" customWidth="1"/>
    <col min="13819" max="13819" width="9" style="4" customWidth="1"/>
    <col min="13820" max="13820" width="6" style="4" bestFit="1" customWidth="1"/>
    <col min="13821" max="13821" width="10" style="4" bestFit="1" customWidth="1"/>
    <col min="13822" max="13822" width="7.5703125" style="4" customWidth="1"/>
    <col min="13823" max="13823" width="9.7109375" style="4" customWidth="1"/>
    <col min="13824" max="13824" width="6.7109375" style="4" customWidth="1"/>
    <col min="13825" max="13826" width="8.5703125" style="4" bestFit="1" customWidth="1"/>
    <col min="13827" max="13827" width="7.85546875" style="4" customWidth="1"/>
    <col min="13828" max="13831" width="6.42578125" style="4" customWidth="1"/>
    <col min="13832" max="13832" width="6.85546875" style="4" customWidth="1"/>
    <col min="13833" max="13833" width="7.5703125" style="4" customWidth="1"/>
    <col min="13834" max="13834" width="15.28515625" style="4" customWidth="1"/>
    <col min="13835" max="13835" width="13" style="4" customWidth="1"/>
    <col min="13836" max="13836" width="2.140625" style="4" customWidth="1"/>
    <col min="13837" max="13837" width="5.140625" style="4" customWidth="1"/>
    <col min="13838" max="13838" width="6.42578125" style="4" customWidth="1"/>
    <col min="13839" max="14073" width="9.140625" style="4"/>
    <col min="14074" max="14074" width="4.42578125" style="4" customWidth="1"/>
    <col min="14075" max="14075" width="9" style="4" customWidth="1"/>
    <col min="14076" max="14076" width="6" style="4" bestFit="1" customWidth="1"/>
    <col min="14077" max="14077" width="10" style="4" bestFit="1" customWidth="1"/>
    <col min="14078" max="14078" width="7.5703125" style="4" customWidth="1"/>
    <col min="14079" max="14079" width="9.7109375" style="4" customWidth="1"/>
    <col min="14080" max="14080" width="6.7109375" style="4" customWidth="1"/>
    <col min="14081" max="14082" width="8.5703125" style="4" bestFit="1" customWidth="1"/>
    <col min="14083" max="14083" width="7.85546875" style="4" customWidth="1"/>
    <col min="14084" max="14087" width="6.42578125" style="4" customWidth="1"/>
    <col min="14088" max="14088" width="6.85546875" style="4" customWidth="1"/>
    <col min="14089" max="14089" width="7.5703125" style="4" customWidth="1"/>
    <col min="14090" max="14090" width="15.28515625" style="4" customWidth="1"/>
    <col min="14091" max="14091" width="13" style="4" customWidth="1"/>
    <col min="14092" max="14092" width="2.140625" style="4" customWidth="1"/>
    <col min="14093" max="14093" width="5.140625" style="4" customWidth="1"/>
    <col min="14094" max="14094" width="6.42578125" style="4" customWidth="1"/>
    <col min="14095" max="14329" width="9.140625" style="4"/>
    <col min="14330" max="14330" width="4.42578125" style="4" customWidth="1"/>
    <col min="14331" max="14331" width="9" style="4" customWidth="1"/>
    <col min="14332" max="14332" width="6" style="4" bestFit="1" customWidth="1"/>
    <col min="14333" max="14333" width="10" style="4" bestFit="1" customWidth="1"/>
    <col min="14334" max="14334" width="7.5703125" style="4" customWidth="1"/>
    <col min="14335" max="14335" width="9.7109375" style="4" customWidth="1"/>
    <col min="14336" max="14336" width="6.7109375" style="4" customWidth="1"/>
    <col min="14337" max="14338" width="8.5703125" style="4" bestFit="1" customWidth="1"/>
    <col min="14339" max="14339" width="7.85546875" style="4" customWidth="1"/>
    <col min="14340" max="14343" width="6.42578125" style="4" customWidth="1"/>
    <col min="14344" max="14344" width="6.85546875" style="4" customWidth="1"/>
    <col min="14345" max="14345" width="7.5703125" style="4" customWidth="1"/>
    <col min="14346" max="14346" width="15.28515625" style="4" customWidth="1"/>
    <col min="14347" max="14347" width="13" style="4" customWidth="1"/>
    <col min="14348" max="14348" width="2.140625" style="4" customWidth="1"/>
    <col min="14349" max="14349" width="5.140625" style="4" customWidth="1"/>
    <col min="14350" max="14350" width="6.42578125" style="4" customWidth="1"/>
    <col min="14351" max="14585" width="9.140625" style="4"/>
    <col min="14586" max="14586" width="4.42578125" style="4" customWidth="1"/>
    <col min="14587" max="14587" width="9" style="4" customWidth="1"/>
    <col min="14588" max="14588" width="6" style="4" bestFit="1" customWidth="1"/>
    <col min="14589" max="14589" width="10" style="4" bestFit="1" customWidth="1"/>
    <col min="14590" max="14590" width="7.5703125" style="4" customWidth="1"/>
    <col min="14591" max="14591" width="9.7109375" style="4" customWidth="1"/>
    <col min="14592" max="14592" width="6.7109375" style="4" customWidth="1"/>
    <col min="14593" max="14594" width="8.5703125" style="4" bestFit="1" customWidth="1"/>
    <col min="14595" max="14595" width="7.85546875" style="4" customWidth="1"/>
    <col min="14596" max="14599" width="6.42578125" style="4" customWidth="1"/>
    <col min="14600" max="14600" width="6.85546875" style="4" customWidth="1"/>
    <col min="14601" max="14601" width="7.5703125" style="4" customWidth="1"/>
    <col min="14602" max="14602" width="15.28515625" style="4" customWidth="1"/>
    <col min="14603" max="14603" width="13" style="4" customWidth="1"/>
    <col min="14604" max="14604" width="2.140625" style="4" customWidth="1"/>
    <col min="14605" max="14605" width="5.140625" style="4" customWidth="1"/>
    <col min="14606" max="14606" width="6.42578125" style="4" customWidth="1"/>
    <col min="14607" max="14841" width="9.140625" style="4"/>
    <col min="14842" max="14842" width="4.42578125" style="4" customWidth="1"/>
    <col min="14843" max="14843" width="9" style="4" customWidth="1"/>
    <col min="14844" max="14844" width="6" style="4" bestFit="1" customWidth="1"/>
    <col min="14845" max="14845" width="10" style="4" bestFit="1" customWidth="1"/>
    <col min="14846" max="14846" width="7.5703125" style="4" customWidth="1"/>
    <col min="14847" max="14847" width="9.7109375" style="4" customWidth="1"/>
    <col min="14848" max="14848" width="6.7109375" style="4" customWidth="1"/>
    <col min="14849" max="14850" width="8.5703125" style="4" bestFit="1" customWidth="1"/>
    <col min="14851" max="14851" width="7.85546875" style="4" customWidth="1"/>
    <col min="14852" max="14855" width="6.42578125" style="4" customWidth="1"/>
    <col min="14856" max="14856" width="6.85546875" style="4" customWidth="1"/>
    <col min="14857" max="14857" width="7.5703125" style="4" customWidth="1"/>
    <col min="14858" max="14858" width="15.28515625" style="4" customWidth="1"/>
    <col min="14859" max="14859" width="13" style="4" customWidth="1"/>
    <col min="14860" max="14860" width="2.140625" style="4" customWidth="1"/>
    <col min="14861" max="14861" width="5.140625" style="4" customWidth="1"/>
    <col min="14862" max="14862" width="6.42578125" style="4" customWidth="1"/>
    <col min="14863" max="15097" width="9.140625" style="4"/>
    <col min="15098" max="15098" width="4.42578125" style="4" customWidth="1"/>
    <col min="15099" max="15099" width="9" style="4" customWidth="1"/>
    <col min="15100" max="15100" width="6" style="4" bestFit="1" customWidth="1"/>
    <col min="15101" max="15101" width="10" style="4" bestFit="1" customWidth="1"/>
    <col min="15102" max="15102" width="7.5703125" style="4" customWidth="1"/>
    <col min="15103" max="15103" width="9.7109375" style="4" customWidth="1"/>
    <col min="15104" max="15104" width="6.7109375" style="4" customWidth="1"/>
    <col min="15105" max="15106" width="8.5703125" style="4" bestFit="1" customWidth="1"/>
    <col min="15107" max="15107" width="7.85546875" style="4" customWidth="1"/>
    <col min="15108" max="15111" width="6.42578125" style="4" customWidth="1"/>
    <col min="15112" max="15112" width="6.85546875" style="4" customWidth="1"/>
    <col min="15113" max="15113" width="7.5703125" style="4" customWidth="1"/>
    <col min="15114" max="15114" width="15.28515625" style="4" customWidth="1"/>
    <col min="15115" max="15115" width="13" style="4" customWidth="1"/>
    <col min="15116" max="15116" width="2.140625" style="4" customWidth="1"/>
    <col min="15117" max="15117" width="5.140625" style="4" customWidth="1"/>
    <col min="15118" max="15118" width="6.42578125" style="4" customWidth="1"/>
    <col min="15119" max="15353" width="9.140625" style="4"/>
    <col min="15354" max="15354" width="4.42578125" style="4" customWidth="1"/>
    <col min="15355" max="15355" width="9" style="4" customWidth="1"/>
    <col min="15356" max="15356" width="6" style="4" bestFit="1" customWidth="1"/>
    <col min="15357" max="15357" width="10" style="4" bestFit="1" customWidth="1"/>
    <col min="15358" max="15358" width="7.5703125" style="4" customWidth="1"/>
    <col min="15359" max="15359" width="9.7109375" style="4" customWidth="1"/>
    <col min="15360" max="15360" width="6.7109375" style="4" customWidth="1"/>
    <col min="15361" max="15362" width="8.5703125" style="4" bestFit="1" customWidth="1"/>
    <col min="15363" max="15363" width="7.85546875" style="4" customWidth="1"/>
    <col min="15364" max="15367" width="6.42578125" style="4" customWidth="1"/>
    <col min="15368" max="15368" width="6.85546875" style="4" customWidth="1"/>
    <col min="15369" max="15369" width="7.5703125" style="4" customWidth="1"/>
    <col min="15370" max="15370" width="15.28515625" style="4" customWidth="1"/>
    <col min="15371" max="15371" width="13" style="4" customWidth="1"/>
    <col min="15372" max="15372" width="2.140625" style="4" customWidth="1"/>
    <col min="15373" max="15373" width="5.140625" style="4" customWidth="1"/>
    <col min="15374" max="15374" width="6.42578125" style="4" customWidth="1"/>
    <col min="15375" max="15609" width="9.140625" style="4"/>
    <col min="15610" max="15610" width="4.42578125" style="4" customWidth="1"/>
    <col min="15611" max="15611" width="9" style="4" customWidth="1"/>
    <col min="15612" max="15612" width="6" style="4" bestFit="1" customWidth="1"/>
    <col min="15613" max="15613" width="10" style="4" bestFit="1" customWidth="1"/>
    <col min="15614" max="15614" width="7.5703125" style="4" customWidth="1"/>
    <col min="15615" max="15615" width="9.7109375" style="4" customWidth="1"/>
    <col min="15616" max="15616" width="6.7109375" style="4" customWidth="1"/>
    <col min="15617" max="15618" width="8.5703125" style="4" bestFit="1" customWidth="1"/>
    <col min="15619" max="15619" width="7.85546875" style="4" customWidth="1"/>
    <col min="15620" max="15623" width="6.42578125" style="4" customWidth="1"/>
    <col min="15624" max="15624" width="6.85546875" style="4" customWidth="1"/>
    <col min="15625" max="15625" width="7.5703125" style="4" customWidth="1"/>
    <col min="15626" max="15626" width="15.28515625" style="4" customWidth="1"/>
    <col min="15627" max="15627" width="13" style="4" customWidth="1"/>
    <col min="15628" max="15628" width="2.140625" style="4" customWidth="1"/>
    <col min="15629" max="15629" width="5.140625" style="4" customWidth="1"/>
    <col min="15630" max="15630" width="6.42578125" style="4" customWidth="1"/>
    <col min="15631" max="15865" width="9.140625" style="4"/>
    <col min="15866" max="15866" width="4.42578125" style="4" customWidth="1"/>
    <col min="15867" max="15867" width="9" style="4" customWidth="1"/>
    <col min="15868" max="15868" width="6" style="4" bestFit="1" customWidth="1"/>
    <col min="15869" max="15869" width="10" style="4" bestFit="1" customWidth="1"/>
    <col min="15870" max="15870" width="7.5703125" style="4" customWidth="1"/>
    <col min="15871" max="15871" width="9.7109375" style="4" customWidth="1"/>
    <col min="15872" max="15872" width="6.7109375" style="4" customWidth="1"/>
    <col min="15873" max="15874" width="8.5703125" style="4" bestFit="1" customWidth="1"/>
    <col min="15875" max="15875" width="7.85546875" style="4" customWidth="1"/>
    <col min="15876" max="15879" width="6.42578125" style="4" customWidth="1"/>
    <col min="15880" max="15880" width="6.85546875" style="4" customWidth="1"/>
    <col min="15881" max="15881" width="7.5703125" style="4" customWidth="1"/>
    <col min="15882" max="15882" width="15.28515625" style="4" customWidth="1"/>
    <col min="15883" max="15883" width="13" style="4" customWidth="1"/>
    <col min="15884" max="15884" width="2.140625" style="4" customWidth="1"/>
    <col min="15885" max="15885" width="5.140625" style="4" customWidth="1"/>
    <col min="15886" max="15886" width="6.42578125" style="4" customWidth="1"/>
    <col min="15887" max="16121" width="9.140625" style="4"/>
    <col min="16122" max="16122" width="4.42578125" style="4" customWidth="1"/>
    <col min="16123" max="16123" width="9" style="4" customWidth="1"/>
    <col min="16124" max="16124" width="6" style="4" bestFit="1" customWidth="1"/>
    <col min="16125" max="16125" width="10" style="4" bestFit="1" customWidth="1"/>
    <col min="16126" max="16126" width="7.5703125" style="4" customWidth="1"/>
    <col min="16127" max="16127" width="9.7109375" style="4" customWidth="1"/>
    <col min="16128" max="16128" width="6.7109375" style="4" customWidth="1"/>
    <col min="16129" max="16130" width="8.5703125" style="4" bestFit="1" customWidth="1"/>
    <col min="16131" max="16131" width="7.85546875" style="4" customWidth="1"/>
    <col min="16132" max="16135" width="6.42578125" style="4" customWidth="1"/>
    <col min="16136" max="16136" width="6.85546875" style="4" customWidth="1"/>
    <col min="16137" max="16137" width="7.5703125" style="4" customWidth="1"/>
    <col min="16138" max="16138" width="15.28515625" style="4" customWidth="1"/>
    <col min="16139" max="16139" width="13" style="4" customWidth="1"/>
    <col min="16140" max="16140" width="2.140625" style="4" customWidth="1"/>
    <col min="16141" max="16141" width="5.140625" style="4" customWidth="1"/>
    <col min="16142" max="16142" width="6.42578125" style="4" customWidth="1"/>
    <col min="16143" max="16384" width="9.140625" style="4"/>
  </cols>
  <sheetData>
    <row r="1" spans="1:23" ht="14.25" x14ac:dyDescent="0.2">
      <c r="A1" s="226" t="s">
        <v>95</v>
      </c>
      <c r="B1" s="226"/>
      <c r="C1" s="226"/>
      <c r="D1" s="226"/>
      <c r="E1" s="10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195"/>
      <c r="W1" s="2"/>
    </row>
    <row r="2" spans="1:23" ht="14.25" x14ac:dyDescent="0.2">
      <c r="A2" s="226" t="s">
        <v>82</v>
      </c>
      <c r="B2" s="226"/>
      <c r="C2" s="226"/>
      <c r="D2" s="226"/>
      <c r="E2" s="106"/>
      <c r="F2" s="222" t="s">
        <v>96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60"/>
      <c r="W2" s="2"/>
    </row>
    <row r="3" spans="1:23" ht="15" x14ac:dyDescent="0.2">
      <c r="A3" s="5"/>
      <c r="B3" s="6"/>
      <c r="C3" s="5"/>
      <c r="D3" s="5"/>
      <c r="E3" s="5"/>
      <c r="F3" s="222" t="s">
        <v>75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7"/>
      <c r="W3" s="7"/>
    </row>
    <row r="4" spans="1:23" ht="15" x14ac:dyDescent="0.2">
      <c r="A4" s="5"/>
      <c r="B4" s="6"/>
      <c r="C4" s="5"/>
      <c r="D4" s="5"/>
      <c r="E4" s="5"/>
      <c r="F4" s="108"/>
      <c r="G4" s="108"/>
      <c r="H4" s="108"/>
      <c r="I4" s="108"/>
      <c r="J4" s="9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61"/>
      <c r="W4" s="108"/>
    </row>
    <row r="5" spans="1:23" ht="21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84</v>
      </c>
      <c r="J5" s="12" t="s">
        <v>61</v>
      </c>
      <c r="K5" s="12" t="s">
        <v>62</v>
      </c>
      <c r="L5" s="11" t="s">
        <v>8</v>
      </c>
      <c r="M5" s="11" t="s">
        <v>9</v>
      </c>
      <c r="N5" s="10">
        <v>97</v>
      </c>
      <c r="O5" s="13">
        <v>98</v>
      </c>
      <c r="P5" s="11" t="s">
        <v>10</v>
      </c>
      <c r="Q5" s="11" t="s">
        <v>12</v>
      </c>
      <c r="R5" s="11" t="s">
        <v>13</v>
      </c>
      <c r="S5" s="11" t="s">
        <v>14</v>
      </c>
      <c r="T5" s="14"/>
      <c r="U5" s="15"/>
      <c r="V5" s="15"/>
      <c r="W5" s="16"/>
    </row>
    <row r="6" spans="1:23" ht="24.75" customHeight="1" x14ac:dyDescent="0.2">
      <c r="A6" s="262" t="s">
        <v>15</v>
      </c>
      <c r="B6" s="263" t="s">
        <v>16</v>
      </c>
      <c r="C6" s="256" t="s">
        <v>17</v>
      </c>
      <c r="D6" s="257"/>
      <c r="E6" s="264" t="s">
        <v>18</v>
      </c>
      <c r="F6" s="264" t="s">
        <v>19</v>
      </c>
      <c r="G6" s="264" t="s">
        <v>20</v>
      </c>
      <c r="H6" s="263" t="s">
        <v>21</v>
      </c>
      <c r="I6" s="265" t="s">
        <v>22</v>
      </c>
      <c r="J6" s="243" t="s">
        <v>23</v>
      </c>
      <c r="K6" s="266"/>
      <c r="L6" s="266"/>
      <c r="M6" s="245"/>
      <c r="N6" s="221" t="s">
        <v>24</v>
      </c>
      <c r="O6" s="221"/>
      <c r="P6" s="263" t="s">
        <v>25</v>
      </c>
      <c r="Q6" s="263" t="s">
        <v>27</v>
      </c>
      <c r="R6" s="263" t="s">
        <v>28</v>
      </c>
      <c r="S6" s="263" t="s">
        <v>29</v>
      </c>
      <c r="T6" s="263" t="s">
        <v>30</v>
      </c>
      <c r="U6" s="263" t="s">
        <v>31</v>
      </c>
      <c r="V6" s="263" t="s">
        <v>73</v>
      </c>
    </row>
    <row r="7" spans="1:23" ht="120.7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11" t="s">
        <v>63</v>
      </c>
      <c r="K7" s="103" t="s">
        <v>64</v>
      </c>
      <c r="L7" s="103" t="s">
        <v>33</v>
      </c>
      <c r="M7" s="103" t="s">
        <v>34</v>
      </c>
      <c r="N7" s="107" t="s">
        <v>35</v>
      </c>
      <c r="O7" s="107" t="s">
        <v>36</v>
      </c>
      <c r="P7" s="217"/>
      <c r="Q7" s="216"/>
      <c r="R7" s="216"/>
      <c r="S7" s="216"/>
      <c r="T7" s="217"/>
      <c r="U7" s="217"/>
      <c r="V7" s="217"/>
    </row>
    <row r="8" spans="1:23" ht="24.95" customHeight="1" x14ac:dyDescent="0.2">
      <c r="A8" s="267" t="s">
        <v>54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122"/>
      <c r="M8" s="122"/>
      <c r="N8" s="120"/>
      <c r="O8" s="120"/>
      <c r="P8" s="120"/>
      <c r="Q8" s="120"/>
      <c r="R8" s="120"/>
      <c r="S8" s="120"/>
      <c r="T8" s="120"/>
      <c r="U8" s="121"/>
      <c r="V8" s="121"/>
      <c r="W8" s="21"/>
    </row>
    <row r="9" spans="1:23" s="34" customFormat="1" ht="24.95" customHeight="1" x14ac:dyDescent="0.2">
      <c r="A9" s="129">
        <v>1</v>
      </c>
      <c r="B9" s="131">
        <v>2221125642</v>
      </c>
      <c r="C9" s="24" t="s">
        <v>293</v>
      </c>
      <c r="D9" s="25" t="s">
        <v>109</v>
      </c>
      <c r="E9" s="62" t="s">
        <v>294</v>
      </c>
      <c r="F9" s="27">
        <v>35816</v>
      </c>
      <c r="G9" s="28" t="s">
        <v>136</v>
      </c>
      <c r="H9" s="29" t="s">
        <v>112</v>
      </c>
      <c r="I9" s="30">
        <v>6.26</v>
      </c>
      <c r="J9" s="63">
        <v>6.2</v>
      </c>
      <c r="K9" s="63">
        <v>7.1</v>
      </c>
      <c r="L9" s="63">
        <v>0</v>
      </c>
      <c r="M9" s="63">
        <v>6.7</v>
      </c>
      <c r="N9" s="64">
        <v>6.28</v>
      </c>
      <c r="O9" s="64">
        <v>2.42</v>
      </c>
      <c r="P9" s="29">
        <v>0</v>
      </c>
      <c r="Q9" s="29" t="s">
        <v>115</v>
      </c>
      <c r="R9" s="130" t="s">
        <v>115</v>
      </c>
      <c r="S9" s="29" t="s">
        <v>116</v>
      </c>
      <c r="T9" s="29" t="s">
        <v>117</v>
      </c>
      <c r="U9" s="32" t="s">
        <v>125</v>
      </c>
      <c r="V9" s="32"/>
      <c r="W9" s="33">
        <v>0</v>
      </c>
    </row>
    <row r="10" spans="1:23" s="34" customFormat="1" ht="24.95" customHeight="1" x14ac:dyDescent="0.2">
      <c r="A10" s="129">
        <f>A9+1</f>
        <v>2</v>
      </c>
      <c r="B10" s="131">
        <v>24211205065</v>
      </c>
      <c r="C10" s="24" t="s">
        <v>295</v>
      </c>
      <c r="D10" s="25" t="s">
        <v>296</v>
      </c>
      <c r="E10" s="62" t="s">
        <v>297</v>
      </c>
      <c r="F10" s="27">
        <v>36851</v>
      </c>
      <c r="G10" s="28" t="s">
        <v>136</v>
      </c>
      <c r="H10" s="29" t="s">
        <v>112</v>
      </c>
      <c r="I10" s="30">
        <v>7.39</v>
      </c>
      <c r="J10" s="63">
        <v>7.5</v>
      </c>
      <c r="K10" s="63">
        <v>7.5</v>
      </c>
      <c r="L10" s="63">
        <v>0</v>
      </c>
      <c r="M10" s="63">
        <v>7.5</v>
      </c>
      <c r="N10" s="64">
        <v>7.39</v>
      </c>
      <c r="O10" s="64">
        <v>3.11</v>
      </c>
      <c r="P10" s="29">
        <v>0</v>
      </c>
      <c r="Q10" s="29" t="s">
        <v>115</v>
      </c>
      <c r="R10" s="130" t="s">
        <v>115</v>
      </c>
      <c r="S10" s="29" t="s">
        <v>116</v>
      </c>
      <c r="T10" s="29" t="s">
        <v>117</v>
      </c>
      <c r="U10" s="32" t="s">
        <v>125</v>
      </c>
      <c r="V10" s="32"/>
      <c r="W10" s="33">
        <v>0</v>
      </c>
    </row>
    <row r="11" spans="1:23" s="34" customFormat="1" ht="24.95" customHeight="1" x14ac:dyDescent="0.2">
      <c r="A11" s="129">
        <f t="shared" ref="A11:A30" si="0">A10+1</f>
        <v>3</v>
      </c>
      <c r="B11" s="131">
        <v>25211202313</v>
      </c>
      <c r="C11" s="24" t="s">
        <v>302</v>
      </c>
      <c r="D11" s="25" t="s">
        <v>303</v>
      </c>
      <c r="E11" s="62" t="s">
        <v>304</v>
      </c>
      <c r="F11" s="27">
        <v>37209</v>
      </c>
      <c r="G11" s="28" t="s">
        <v>155</v>
      </c>
      <c r="H11" s="29" t="s">
        <v>112</v>
      </c>
      <c r="I11" s="30">
        <v>7.64</v>
      </c>
      <c r="J11" s="63">
        <v>7.3</v>
      </c>
      <c r="K11" s="63">
        <v>8.1</v>
      </c>
      <c r="L11" s="63">
        <v>0</v>
      </c>
      <c r="M11" s="63">
        <v>7.7</v>
      </c>
      <c r="N11" s="64">
        <v>7.65</v>
      </c>
      <c r="O11" s="64">
        <v>3.2</v>
      </c>
      <c r="P11" s="29">
        <v>0</v>
      </c>
      <c r="Q11" s="29" t="s">
        <v>115</v>
      </c>
      <c r="R11" s="130" t="s">
        <v>115</v>
      </c>
      <c r="S11" s="29" t="s">
        <v>116</v>
      </c>
      <c r="T11" s="29" t="s">
        <v>117</v>
      </c>
      <c r="U11" s="32" t="s">
        <v>125</v>
      </c>
      <c r="V11" s="32"/>
      <c r="W11" s="33">
        <v>0</v>
      </c>
    </row>
    <row r="12" spans="1:23" s="34" customFormat="1" ht="24.95" customHeight="1" x14ac:dyDescent="0.2">
      <c r="A12" s="129">
        <f t="shared" si="0"/>
        <v>4</v>
      </c>
      <c r="B12" s="131">
        <v>25211203891</v>
      </c>
      <c r="C12" s="24" t="s">
        <v>305</v>
      </c>
      <c r="D12" s="25" t="s">
        <v>202</v>
      </c>
      <c r="E12" s="62" t="s">
        <v>304</v>
      </c>
      <c r="F12" s="27">
        <v>37181</v>
      </c>
      <c r="G12" s="28" t="s">
        <v>136</v>
      </c>
      <c r="H12" s="29" t="s">
        <v>112</v>
      </c>
      <c r="I12" s="30">
        <v>6.83</v>
      </c>
      <c r="J12" s="63">
        <v>6.7</v>
      </c>
      <c r="K12" s="63">
        <v>7.4</v>
      </c>
      <c r="L12" s="63">
        <v>0</v>
      </c>
      <c r="M12" s="63">
        <v>7.1</v>
      </c>
      <c r="N12" s="64">
        <v>6.84</v>
      </c>
      <c r="O12" s="64">
        <v>2.75</v>
      </c>
      <c r="P12" s="29" t="s">
        <v>115</v>
      </c>
      <c r="Q12" s="29" t="s">
        <v>115</v>
      </c>
      <c r="R12" s="130" t="s">
        <v>115</v>
      </c>
      <c r="S12" s="29" t="s">
        <v>116</v>
      </c>
      <c r="T12" s="29" t="s">
        <v>117</v>
      </c>
      <c r="U12" s="32" t="s">
        <v>118</v>
      </c>
      <c r="V12" s="32"/>
      <c r="W12" s="33">
        <v>0</v>
      </c>
    </row>
    <row r="13" spans="1:23" s="34" customFormat="1" ht="24.95" customHeight="1" x14ac:dyDescent="0.2">
      <c r="A13" s="129">
        <f t="shared" si="0"/>
        <v>5</v>
      </c>
      <c r="B13" s="131">
        <v>25211204414</v>
      </c>
      <c r="C13" s="24" t="s">
        <v>306</v>
      </c>
      <c r="D13" s="25" t="s">
        <v>307</v>
      </c>
      <c r="E13" s="26" t="s">
        <v>304</v>
      </c>
      <c r="F13" s="27">
        <v>37102</v>
      </c>
      <c r="G13" s="28" t="s">
        <v>155</v>
      </c>
      <c r="H13" s="29" t="s">
        <v>112</v>
      </c>
      <c r="I13" s="30">
        <v>7.55</v>
      </c>
      <c r="J13" s="63">
        <v>8</v>
      </c>
      <c r="K13" s="63">
        <v>8</v>
      </c>
      <c r="L13" s="63">
        <v>0</v>
      </c>
      <c r="M13" s="63">
        <v>8</v>
      </c>
      <c r="N13" s="64">
        <v>7.56</v>
      </c>
      <c r="O13" s="64">
        <v>3.2</v>
      </c>
      <c r="P13" s="29" t="s">
        <v>115</v>
      </c>
      <c r="Q13" s="29" t="s">
        <v>115</v>
      </c>
      <c r="R13" s="130" t="s">
        <v>115</v>
      </c>
      <c r="S13" s="29" t="s">
        <v>116</v>
      </c>
      <c r="T13" s="29" t="s">
        <v>117</v>
      </c>
      <c r="U13" s="32" t="s">
        <v>118</v>
      </c>
      <c r="V13" s="32"/>
      <c r="W13" s="33">
        <v>0</v>
      </c>
    </row>
    <row r="14" spans="1:23" s="34" customFormat="1" ht="24.95" customHeight="1" x14ac:dyDescent="0.2">
      <c r="A14" s="129">
        <f t="shared" si="0"/>
        <v>6</v>
      </c>
      <c r="B14" s="131">
        <v>25211217197</v>
      </c>
      <c r="C14" s="24" t="s">
        <v>308</v>
      </c>
      <c r="D14" s="25" t="s">
        <v>114</v>
      </c>
      <c r="E14" s="26" t="s">
        <v>304</v>
      </c>
      <c r="F14" s="27">
        <v>36989</v>
      </c>
      <c r="G14" s="28" t="s">
        <v>309</v>
      </c>
      <c r="H14" s="29" t="s">
        <v>112</v>
      </c>
      <c r="I14" s="30">
        <v>7.64</v>
      </c>
      <c r="J14" s="63">
        <v>7.1</v>
      </c>
      <c r="K14" s="63">
        <v>9.3000000000000007</v>
      </c>
      <c r="L14" s="63">
        <v>0</v>
      </c>
      <c r="M14" s="63">
        <v>8.1999999999999993</v>
      </c>
      <c r="N14" s="64">
        <v>7.68</v>
      </c>
      <c r="O14" s="64">
        <v>3.25</v>
      </c>
      <c r="P14" s="29">
        <v>0</v>
      </c>
      <c r="Q14" s="29" t="s">
        <v>115</v>
      </c>
      <c r="R14" s="130" t="s">
        <v>115</v>
      </c>
      <c r="S14" s="29" t="s">
        <v>116</v>
      </c>
      <c r="T14" s="29" t="s">
        <v>117</v>
      </c>
      <c r="U14" s="32" t="s">
        <v>125</v>
      </c>
      <c r="V14" s="32"/>
      <c r="W14" s="33">
        <v>0</v>
      </c>
    </row>
    <row r="15" spans="1:23" s="34" customFormat="1" ht="24.95" customHeight="1" x14ac:dyDescent="0.2">
      <c r="A15" s="129">
        <f t="shared" si="0"/>
        <v>7</v>
      </c>
      <c r="B15" s="131">
        <v>25211208222</v>
      </c>
      <c r="C15" s="24" t="s">
        <v>310</v>
      </c>
      <c r="D15" s="25" t="s">
        <v>109</v>
      </c>
      <c r="E15" s="26" t="s">
        <v>304</v>
      </c>
      <c r="F15" s="27">
        <v>37018</v>
      </c>
      <c r="G15" s="28" t="s">
        <v>136</v>
      </c>
      <c r="H15" s="29" t="s">
        <v>112</v>
      </c>
      <c r="I15" s="30">
        <v>7.65</v>
      </c>
      <c r="J15" s="63">
        <v>7</v>
      </c>
      <c r="K15" s="63">
        <v>6.3</v>
      </c>
      <c r="L15" s="63">
        <v>0</v>
      </c>
      <c r="M15" s="63">
        <v>6.7</v>
      </c>
      <c r="N15" s="64">
        <v>7.62</v>
      </c>
      <c r="O15" s="64">
        <v>3.16</v>
      </c>
      <c r="P15" s="29">
        <v>0</v>
      </c>
      <c r="Q15" s="29" t="s">
        <v>115</v>
      </c>
      <c r="R15" s="130" t="s">
        <v>115</v>
      </c>
      <c r="S15" s="29" t="s">
        <v>116</v>
      </c>
      <c r="T15" s="29" t="s">
        <v>117</v>
      </c>
      <c r="U15" s="32" t="s">
        <v>125</v>
      </c>
      <c r="V15" s="32"/>
      <c r="W15" s="33">
        <v>0</v>
      </c>
    </row>
    <row r="16" spans="1:23" s="34" customFormat="1" ht="24.95" customHeight="1" x14ac:dyDescent="0.2">
      <c r="A16" s="129">
        <f t="shared" si="0"/>
        <v>8</v>
      </c>
      <c r="B16" s="131">
        <v>25211212022</v>
      </c>
      <c r="C16" s="24" t="s">
        <v>311</v>
      </c>
      <c r="D16" s="25" t="s">
        <v>210</v>
      </c>
      <c r="E16" s="26" t="s">
        <v>304</v>
      </c>
      <c r="F16" s="27">
        <v>36908</v>
      </c>
      <c r="G16" s="28" t="s">
        <v>136</v>
      </c>
      <c r="H16" s="29" t="s">
        <v>112</v>
      </c>
      <c r="I16" s="30">
        <v>6.7</v>
      </c>
      <c r="J16" s="63">
        <v>7.5</v>
      </c>
      <c r="K16" s="63">
        <v>7.7</v>
      </c>
      <c r="L16" s="63">
        <v>0</v>
      </c>
      <c r="M16" s="63">
        <v>7.6</v>
      </c>
      <c r="N16" s="64">
        <v>6.72</v>
      </c>
      <c r="O16" s="64">
        <v>2.66</v>
      </c>
      <c r="P16" s="29" t="s">
        <v>115</v>
      </c>
      <c r="Q16" s="29" t="s">
        <v>115</v>
      </c>
      <c r="R16" s="130" t="s">
        <v>115</v>
      </c>
      <c r="S16" s="29" t="s">
        <v>116</v>
      </c>
      <c r="T16" s="29" t="s">
        <v>117</v>
      </c>
      <c r="U16" s="32" t="s">
        <v>118</v>
      </c>
      <c r="V16" s="32"/>
      <c r="W16" s="33">
        <v>0</v>
      </c>
    </row>
    <row r="17" spans="1:23" s="34" customFormat="1" ht="24.95" customHeight="1" x14ac:dyDescent="0.2">
      <c r="A17" s="129">
        <f t="shared" si="0"/>
        <v>9</v>
      </c>
      <c r="B17" s="131">
        <v>25211210026</v>
      </c>
      <c r="C17" s="24" t="s">
        <v>312</v>
      </c>
      <c r="D17" s="25" t="s">
        <v>313</v>
      </c>
      <c r="E17" s="26" t="s">
        <v>304</v>
      </c>
      <c r="F17" s="27">
        <v>36947</v>
      </c>
      <c r="G17" s="28" t="s">
        <v>133</v>
      </c>
      <c r="H17" s="29" t="s">
        <v>112</v>
      </c>
      <c r="I17" s="30">
        <v>6.63</v>
      </c>
      <c r="J17" s="63">
        <v>6.3</v>
      </c>
      <c r="K17" s="63">
        <v>8.3000000000000007</v>
      </c>
      <c r="L17" s="63">
        <v>0</v>
      </c>
      <c r="M17" s="63">
        <v>7.3</v>
      </c>
      <c r="N17" s="64">
        <v>6.67</v>
      </c>
      <c r="O17" s="64">
        <v>2.68</v>
      </c>
      <c r="P17" s="29">
        <v>0</v>
      </c>
      <c r="Q17" s="29" t="s">
        <v>115</v>
      </c>
      <c r="R17" s="130" t="s">
        <v>115</v>
      </c>
      <c r="S17" s="29" t="s">
        <v>116</v>
      </c>
      <c r="T17" s="29" t="s">
        <v>117</v>
      </c>
      <c r="U17" s="32" t="s">
        <v>125</v>
      </c>
      <c r="V17" s="32"/>
      <c r="W17" s="33">
        <v>0</v>
      </c>
    </row>
    <row r="18" spans="1:23" s="34" customFormat="1" ht="24.95" customHeight="1" x14ac:dyDescent="0.2">
      <c r="A18" s="129">
        <f t="shared" si="0"/>
        <v>10</v>
      </c>
      <c r="B18" s="131">
        <v>25211204232</v>
      </c>
      <c r="C18" s="24" t="s">
        <v>314</v>
      </c>
      <c r="D18" s="25" t="s">
        <v>315</v>
      </c>
      <c r="E18" s="26" t="s">
        <v>304</v>
      </c>
      <c r="F18" s="27">
        <v>36990</v>
      </c>
      <c r="G18" s="28" t="s">
        <v>139</v>
      </c>
      <c r="H18" s="29" t="s">
        <v>112</v>
      </c>
      <c r="I18" s="30">
        <v>6.79</v>
      </c>
      <c r="J18" s="63">
        <v>7.5</v>
      </c>
      <c r="K18" s="63">
        <v>8</v>
      </c>
      <c r="L18" s="63">
        <v>0</v>
      </c>
      <c r="M18" s="63">
        <v>7.8</v>
      </c>
      <c r="N18" s="64">
        <v>6.82</v>
      </c>
      <c r="O18" s="64">
        <v>2.75</v>
      </c>
      <c r="P18" s="29">
        <v>0</v>
      </c>
      <c r="Q18" s="29" t="s">
        <v>115</v>
      </c>
      <c r="R18" s="130" t="s">
        <v>115</v>
      </c>
      <c r="S18" s="29" t="s">
        <v>116</v>
      </c>
      <c r="T18" s="29" t="s">
        <v>117</v>
      </c>
      <c r="U18" s="32" t="s">
        <v>125</v>
      </c>
      <c r="V18" s="32"/>
      <c r="W18" s="33">
        <v>0</v>
      </c>
    </row>
    <row r="19" spans="1:23" s="34" customFormat="1" ht="24.95" customHeight="1" x14ac:dyDescent="0.2">
      <c r="A19" s="129">
        <f t="shared" si="0"/>
        <v>11</v>
      </c>
      <c r="B19" s="131">
        <v>25211212556</v>
      </c>
      <c r="C19" s="24" t="s">
        <v>316</v>
      </c>
      <c r="D19" s="25" t="s">
        <v>279</v>
      </c>
      <c r="E19" s="26" t="s">
        <v>304</v>
      </c>
      <c r="F19" s="27">
        <v>37022</v>
      </c>
      <c r="G19" s="28" t="s">
        <v>136</v>
      </c>
      <c r="H19" s="29" t="s">
        <v>112</v>
      </c>
      <c r="I19" s="30">
        <v>7.19</v>
      </c>
      <c r="J19" s="63">
        <v>8.1999999999999993</v>
      </c>
      <c r="K19" s="63">
        <v>7.4</v>
      </c>
      <c r="L19" s="63">
        <v>0</v>
      </c>
      <c r="M19" s="63">
        <v>7.8</v>
      </c>
      <c r="N19" s="64">
        <v>7.19</v>
      </c>
      <c r="O19" s="64">
        <v>2.95</v>
      </c>
      <c r="P19" s="29" t="s">
        <v>115</v>
      </c>
      <c r="Q19" s="29" t="s">
        <v>115</v>
      </c>
      <c r="R19" s="130" t="s">
        <v>115</v>
      </c>
      <c r="S19" s="29" t="s">
        <v>116</v>
      </c>
      <c r="T19" s="29" t="s">
        <v>117</v>
      </c>
      <c r="U19" s="32" t="s">
        <v>118</v>
      </c>
      <c r="V19" s="32"/>
      <c r="W19" s="33">
        <v>0</v>
      </c>
    </row>
    <row r="20" spans="1:23" s="34" customFormat="1" ht="24.95" customHeight="1" x14ac:dyDescent="0.2">
      <c r="A20" s="129">
        <f t="shared" si="0"/>
        <v>12</v>
      </c>
      <c r="B20" s="131">
        <v>25211201774</v>
      </c>
      <c r="C20" s="24" t="s">
        <v>317</v>
      </c>
      <c r="D20" s="25" t="s">
        <v>279</v>
      </c>
      <c r="E20" s="26" t="s">
        <v>304</v>
      </c>
      <c r="F20" s="27">
        <v>37118</v>
      </c>
      <c r="G20" s="28" t="s">
        <v>133</v>
      </c>
      <c r="H20" s="29" t="s">
        <v>112</v>
      </c>
      <c r="I20" s="30">
        <v>6.78</v>
      </c>
      <c r="J20" s="63">
        <v>6.2</v>
      </c>
      <c r="K20" s="63">
        <v>8.5</v>
      </c>
      <c r="L20" s="63">
        <v>0</v>
      </c>
      <c r="M20" s="63">
        <v>7.4</v>
      </c>
      <c r="N20" s="64">
        <v>6.81</v>
      </c>
      <c r="O20" s="64">
        <v>2.71</v>
      </c>
      <c r="P20" s="29" t="s">
        <v>115</v>
      </c>
      <c r="Q20" s="29" t="s">
        <v>115</v>
      </c>
      <c r="R20" s="130" t="s">
        <v>115</v>
      </c>
      <c r="S20" s="29" t="s">
        <v>130</v>
      </c>
      <c r="T20" s="29" t="s">
        <v>117</v>
      </c>
      <c r="U20" s="32" t="s">
        <v>118</v>
      </c>
      <c r="V20" s="32"/>
      <c r="W20" s="33">
        <v>0</v>
      </c>
    </row>
    <row r="21" spans="1:23" s="34" customFormat="1" ht="24.95" customHeight="1" x14ac:dyDescent="0.2">
      <c r="A21" s="129">
        <f t="shared" si="0"/>
        <v>13</v>
      </c>
      <c r="B21" s="131">
        <v>25211210360</v>
      </c>
      <c r="C21" s="24" t="s">
        <v>281</v>
      </c>
      <c r="D21" s="25" t="s">
        <v>318</v>
      </c>
      <c r="E21" s="26" t="s">
        <v>304</v>
      </c>
      <c r="F21" s="27">
        <v>37021</v>
      </c>
      <c r="G21" s="28" t="s">
        <v>136</v>
      </c>
      <c r="H21" s="29" t="s">
        <v>112</v>
      </c>
      <c r="I21" s="30">
        <v>6.59</v>
      </c>
      <c r="J21" s="63">
        <v>6.4</v>
      </c>
      <c r="K21" s="63">
        <v>0</v>
      </c>
      <c r="L21" s="63">
        <v>0</v>
      </c>
      <c r="M21" s="63">
        <v>3.2</v>
      </c>
      <c r="N21" s="64">
        <v>6.46</v>
      </c>
      <c r="O21" s="64">
        <v>2.54</v>
      </c>
      <c r="P21" s="29" t="s">
        <v>115</v>
      </c>
      <c r="Q21" s="29" t="s">
        <v>115</v>
      </c>
      <c r="R21" s="130" t="s">
        <v>115</v>
      </c>
      <c r="S21" s="29" t="s">
        <v>116</v>
      </c>
      <c r="T21" s="29" t="s">
        <v>117</v>
      </c>
      <c r="U21" s="32" t="s">
        <v>204</v>
      </c>
      <c r="V21" s="32"/>
      <c r="W21" s="33">
        <v>0</v>
      </c>
    </row>
    <row r="22" spans="1:23" s="34" customFormat="1" ht="24.95" customHeight="1" x14ac:dyDescent="0.2">
      <c r="A22" s="129">
        <f t="shared" si="0"/>
        <v>14</v>
      </c>
      <c r="B22" s="131">
        <v>25211415827</v>
      </c>
      <c r="C22" s="24" t="s">
        <v>319</v>
      </c>
      <c r="D22" s="25" t="s">
        <v>189</v>
      </c>
      <c r="E22" s="26" t="s">
        <v>304</v>
      </c>
      <c r="F22" s="27">
        <v>37219</v>
      </c>
      <c r="G22" s="28" t="s">
        <v>139</v>
      </c>
      <c r="H22" s="29" t="s">
        <v>112</v>
      </c>
      <c r="I22" s="30">
        <v>7.44</v>
      </c>
      <c r="J22" s="63">
        <v>8</v>
      </c>
      <c r="K22" s="63">
        <v>8.1</v>
      </c>
      <c r="L22" s="63">
        <v>0</v>
      </c>
      <c r="M22" s="63">
        <v>8.1</v>
      </c>
      <c r="N22" s="64">
        <v>7.46</v>
      </c>
      <c r="O22" s="64">
        <v>3.14</v>
      </c>
      <c r="P22" s="29" t="s">
        <v>115</v>
      </c>
      <c r="Q22" s="29" t="s">
        <v>115</v>
      </c>
      <c r="R22" s="130" t="s">
        <v>115</v>
      </c>
      <c r="S22" s="29" t="s">
        <v>123</v>
      </c>
      <c r="T22" s="29" t="s">
        <v>117</v>
      </c>
      <c r="U22" s="32" t="s">
        <v>118</v>
      </c>
      <c r="V22" s="32"/>
      <c r="W22" s="33">
        <v>0</v>
      </c>
    </row>
    <row r="23" spans="1:23" s="34" customFormat="1" ht="24.95" customHeight="1" x14ac:dyDescent="0.2">
      <c r="A23" s="129">
        <f t="shared" si="0"/>
        <v>15</v>
      </c>
      <c r="B23" s="131">
        <v>25211204938</v>
      </c>
      <c r="C23" s="24" t="s">
        <v>320</v>
      </c>
      <c r="D23" s="25" t="s">
        <v>249</v>
      </c>
      <c r="E23" s="26" t="s">
        <v>304</v>
      </c>
      <c r="F23" s="27">
        <v>37080</v>
      </c>
      <c r="G23" s="28" t="s">
        <v>139</v>
      </c>
      <c r="H23" s="29" t="s">
        <v>112</v>
      </c>
      <c r="I23" s="30">
        <v>6.37</v>
      </c>
      <c r="J23" s="63">
        <v>7.6</v>
      </c>
      <c r="K23" s="63">
        <v>8</v>
      </c>
      <c r="L23" s="63">
        <v>0</v>
      </c>
      <c r="M23" s="63">
        <v>7.8</v>
      </c>
      <c r="N23" s="64">
        <v>6.4</v>
      </c>
      <c r="O23" s="64">
        <v>2.4700000000000002</v>
      </c>
      <c r="P23" s="29" t="s">
        <v>115</v>
      </c>
      <c r="Q23" s="29" t="s">
        <v>115</v>
      </c>
      <c r="R23" s="130" t="s">
        <v>115</v>
      </c>
      <c r="S23" s="29" t="s">
        <v>116</v>
      </c>
      <c r="T23" s="29" t="s">
        <v>117</v>
      </c>
      <c r="U23" s="32" t="s">
        <v>118</v>
      </c>
      <c r="V23" s="32"/>
      <c r="W23" s="33">
        <v>0</v>
      </c>
    </row>
    <row r="24" spans="1:23" s="34" customFormat="1" ht="24.95" customHeight="1" x14ac:dyDescent="0.2">
      <c r="A24" s="129">
        <f t="shared" si="0"/>
        <v>16</v>
      </c>
      <c r="B24" s="131">
        <v>25211207743</v>
      </c>
      <c r="C24" s="24" t="s">
        <v>321</v>
      </c>
      <c r="D24" s="25" t="s">
        <v>322</v>
      </c>
      <c r="E24" s="26" t="s">
        <v>304</v>
      </c>
      <c r="F24" s="27">
        <v>37079</v>
      </c>
      <c r="G24" s="28" t="s">
        <v>194</v>
      </c>
      <c r="H24" s="29" t="s">
        <v>112</v>
      </c>
      <c r="I24" s="30">
        <v>6.63</v>
      </c>
      <c r="J24" s="63">
        <v>7.8</v>
      </c>
      <c r="K24" s="63">
        <v>7.8</v>
      </c>
      <c r="L24" s="63">
        <v>0</v>
      </c>
      <c r="M24" s="63">
        <v>7.8</v>
      </c>
      <c r="N24" s="64">
        <v>6.65</v>
      </c>
      <c r="O24" s="64">
        <v>2.62</v>
      </c>
      <c r="P24" s="29">
        <v>0</v>
      </c>
      <c r="Q24" s="29" t="s">
        <v>115</v>
      </c>
      <c r="R24" s="130" t="s">
        <v>115</v>
      </c>
      <c r="S24" s="29" t="s">
        <v>116</v>
      </c>
      <c r="T24" s="29" t="s">
        <v>117</v>
      </c>
      <c r="U24" s="32" t="s">
        <v>125</v>
      </c>
      <c r="V24" s="32"/>
      <c r="W24" s="33">
        <v>0</v>
      </c>
    </row>
    <row r="25" spans="1:23" s="34" customFormat="1" ht="24.95" customHeight="1" x14ac:dyDescent="0.2">
      <c r="A25" s="129">
        <f t="shared" si="0"/>
        <v>17</v>
      </c>
      <c r="B25" s="131">
        <v>25211205302</v>
      </c>
      <c r="C25" s="24" t="s">
        <v>323</v>
      </c>
      <c r="D25" s="25" t="s">
        <v>324</v>
      </c>
      <c r="E25" s="26" t="s">
        <v>304</v>
      </c>
      <c r="F25" s="27">
        <v>37233</v>
      </c>
      <c r="G25" s="28" t="s">
        <v>136</v>
      </c>
      <c r="H25" s="29" t="s">
        <v>112</v>
      </c>
      <c r="I25" s="30">
        <v>7.25</v>
      </c>
      <c r="J25" s="63">
        <v>8.4</v>
      </c>
      <c r="K25" s="63">
        <v>6.7</v>
      </c>
      <c r="L25" s="63">
        <v>0</v>
      </c>
      <c r="M25" s="63">
        <v>7.6</v>
      </c>
      <c r="N25" s="64">
        <v>7.24</v>
      </c>
      <c r="O25" s="64">
        <v>2.98</v>
      </c>
      <c r="P25" s="29" t="s">
        <v>115</v>
      </c>
      <c r="Q25" s="29" t="s">
        <v>115</v>
      </c>
      <c r="R25" s="130" t="s">
        <v>115</v>
      </c>
      <c r="S25" s="29" t="s">
        <v>130</v>
      </c>
      <c r="T25" s="29" t="s">
        <v>117</v>
      </c>
      <c r="U25" s="32" t="s">
        <v>118</v>
      </c>
      <c r="V25" s="32"/>
      <c r="W25" s="33">
        <v>0</v>
      </c>
    </row>
    <row r="26" spans="1:23" s="34" customFormat="1" ht="24.95" customHeight="1" x14ac:dyDescent="0.2">
      <c r="A26" s="129">
        <f t="shared" si="0"/>
        <v>18</v>
      </c>
      <c r="B26" s="131">
        <v>25211202373</v>
      </c>
      <c r="C26" s="24" t="s">
        <v>325</v>
      </c>
      <c r="D26" s="25" t="s">
        <v>326</v>
      </c>
      <c r="E26" s="26" t="s">
        <v>304</v>
      </c>
      <c r="F26" s="27">
        <v>36940</v>
      </c>
      <c r="G26" s="28" t="s">
        <v>155</v>
      </c>
      <c r="H26" s="29" t="s">
        <v>112</v>
      </c>
      <c r="I26" s="30">
        <v>7.32</v>
      </c>
      <c r="J26" s="63">
        <v>6.4</v>
      </c>
      <c r="K26" s="63">
        <v>6.9</v>
      </c>
      <c r="L26" s="63">
        <v>0</v>
      </c>
      <c r="M26" s="63">
        <v>6.7</v>
      </c>
      <c r="N26" s="64">
        <v>7.31</v>
      </c>
      <c r="O26" s="64">
        <v>3.04</v>
      </c>
      <c r="P26" s="29">
        <v>0</v>
      </c>
      <c r="Q26" s="29" t="s">
        <v>115</v>
      </c>
      <c r="R26" s="130" t="s">
        <v>115</v>
      </c>
      <c r="S26" s="29" t="s">
        <v>116</v>
      </c>
      <c r="T26" s="29" t="s">
        <v>117</v>
      </c>
      <c r="U26" s="32" t="s">
        <v>125</v>
      </c>
      <c r="V26" s="32"/>
      <c r="W26" s="33">
        <v>0</v>
      </c>
    </row>
    <row r="27" spans="1:23" s="34" customFormat="1" ht="24.95" customHeight="1" x14ac:dyDescent="0.2">
      <c r="A27" s="129">
        <f t="shared" si="0"/>
        <v>19</v>
      </c>
      <c r="B27" s="131">
        <v>25201208534</v>
      </c>
      <c r="C27" s="24" t="s">
        <v>327</v>
      </c>
      <c r="D27" s="25" t="s">
        <v>148</v>
      </c>
      <c r="E27" s="26" t="s">
        <v>304</v>
      </c>
      <c r="F27" s="27">
        <v>37249</v>
      </c>
      <c r="G27" s="28" t="s">
        <v>139</v>
      </c>
      <c r="H27" s="29" t="s">
        <v>140</v>
      </c>
      <c r="I27" s="30">
        <v>7.25</v>
      </c>
      <c r="J27" s="63">
        <v>7.8</v>
      </c>
      <c r="K27" s="63">
        <v>6.6</v>
      </c>
      <c r="L27" s="63">
        <v>0</v>
      </c>
      <c r="M27" s="63">
        <v>7.2</v>
      </c>
      <c r="N27" s="64">
        <v>7.23</v>
      </c>
      <c r="O27" s="64">
        <v>3</v>
      </c>
      <c r="P27" s="29" t="s">
        <v>115</v>
      </c>
      <c r="Q27" s="29" t="s">
        <v>115</v>
      </c>
      <c r="R27" s="130" t="s">
        <v>115</v>
      </c>
      <c r="S27" s="29" t="s">
        <v>130</v>
      </c>
      <c r="T27" s="29" t="s">
        <v>117</v>
      </c>
      <c r="U27" s="32" t="s">
        <v>118</v>
      </c>
      <c r="V27" s="32"/>
      <c r="W27" s="33">
        <v>0</v>
      </c>
    </row>
    <row r="28" spans="1:23" s="34" customFormat="1" ht="24.95" customHeight="1" x14ac:dyDescent="0.2">
      <c r="A28" s="129">
        <f t="shared" si="0"/>
        <v>20</v>
      </c>
      <c r="B28" s="131">
        <v>25211205247</v>
      </c>
      <c r="C28" s="24" t="s">
        <v>267</v>
      </c>
      <c r="D28" s="25" t="s">
        <v>259</v>
      </c>
      <c r="E28" s="26" t="s">
        <v>304</v>
      </c>
      <c r="F28" s="27">
        <v>36931</v>
      </c>
      <c r="G28" s="28" t="s">
        <v>136</v>
      </c>
      <c r="H28" s="29" t="s">
        <v>112</v>
      </c>
      <c r="I28" s="30">
        <v>6.52</v>
      </c>
      <c r="J28" s="63">
        <v>8</v>
      </c>
      <c r="K28" s="63">
        <v>7.5</v>
      </c>
      <c r="L28" s="63">
        <v>0</v>
      </c>
      <c r="M28" s="63">
        <v>7.8</v>
      </c>
      <c r="N28" s="64">
        <v>6.54</v>
      </c>
      <c r="O28" s="64">
        <v>2.58</v>
      </c>
      <c r="P28" s="29">
        <v>0</v>
      </c>
      <c r="Q28" s="29" t="s">
        <v>115</v>
      </c>
      <c r="R28" s="130" t="s">
        <v>115</v>
      </c>
      <c r="S28" s="29" t="s">
        <v>123</v>
      </c>
      <c r="T28" s="29" t="s">
        <v>117</v>
      </c>
      <c r="U28" s="32" t="s">
        <v>125</v>
      </c>
      <c r="V28" s="32"/>
      <c r="W28" s="33">
        <v>0</v>
      </c>
    </row>
    <row r="29" spans="1:23" s="34" customFormat="1" ht="24.95" customHeight="1" x14ac:dyDescent="0.2">
      <c r="A29" s="129">
        <f t="shared" si="0"/>
        <v>21</v>
      </c>
      <c r="B29" s="131">
        <v>25211205639</v>
      </c>
      <c r="C29" s="24" t="s">
        <v>328</v>
      </c>
      <c r="D29" s="25" t="s">
        <v>329</v>
      </c>
      <c r="E29" s="26" t="s">
        <v>304</v>
      </c>
      <c r="F29" s="27">
        <v>36919</v>
      </c>
      <c r="G29" s="28" t="s">
        <v>139</v>
      </c>
      <c r="H29" s="29" t="s">
        <v>112</v>
      </c>
      <c r="I29" s="30">
        <v>7.44</v>
      </c>
      <c r="J29" s="63">
        <v>6.4</v>
      </c>
      <c r="K29" s="63">
        <v>8</v>
      </c>
      <c r="L29" s="63">
        <v>0</v>
      </c>
      <c r="M29" s="63">
        <v>7.2</v>
      </c>
      <c r="N29" s="64">
        <v>7.45</v>
      </c>
      <c r="O29" s="64">
        <v>3.11</v>
      </c>
      <c r="P29" s="29" t="s">
        <v>115</v>
      </c>
      <c r="Q29" s="29" t="s">
        <v>115</v>
      </c>
      <c r="R29" s="130" t="s">
        <v>115</v>
      </c>
      <c r="S29" s="29" t="s">
        <v>116</v>
      </c>
      <c r="T29" s="29" t="s">
        <v>117</v>
      </c>
      <c r="U29" s="32" t="s">
        <v>118</v>
      </c>
      <c r="V29" s="32"/>
      <c r="W29" s="33">
        <v>0</v>
      </c>
    </row>
    <row r="30" spans="1:23" s="34" customFormat="1" ht="24.95" customHeight="1" x14ac:dyDescent="0.2">
      <c r="A30" s="129">
        <f t="shared" si="0"/>
        <v>22</v>
      </c>
      <c r="B30" s="131">
        <v>25211217275</v>
      </c>
      <c r="C30" s="24" t="s">
        <v>330</v>
      </c>
      <c r="D30" s="25" t="s">
        <v>166</v>
      </c>
      <c r="E30" s="26" t="s">
        <v>304</v>
      </c>
      <c r="F30" s="27">
        <v>36821</v>
      </c>
      <c r="G30" s="28" t="s">
        <v>136</v>
      </c>
      <c r="H30" s="29" t="s">
        <v>112</v>
      </c>
      <c r="I30" s="30">
        <v>7.8</v>
      </c>
      <c r="J30" s="63">
        <v>6.3</v>
      </c>
      <c r="K30" s="63">
        <v>9</v>
      </c>
      <c r="L30" s="63">
        <v>0</v>
      </c>
      <c r="M30" s="63">
        <v>7.7</v>
      </c>
      <c r="N30" s="64">
        <v>7.82</v>
      </c>
      <c r="O30" s="64">
        <v>3.35</v>
      </c>
      <c r="P30" s="29" t="s">
        <v>115</v>
      </c>
      <c r="Q30" s="29" t="s">
        <v>115</v>
      </c>
      <c r="R30" s="130" t="s">
        <v>115</v>
      </c>
      <c r="S30" s="29" t="s">
        <v>116</v>
      </c>
      <c r="T30" s="29" t="s">
        <v>117</v>
      </c>
      <c r="U30" s="32" t="s">
        <v>118</v>
      </c>
      <c r="V30" s="32"/>
      <c r="W30" s="33">
        <v>0</v>
      </c>
    </row>
    <row r="31" spans="1:23" ht="24.95" customHeight="1" x14ac:dyDescent="0.2">
      <c r="A31" s="267" t="s">
        <v>59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122"/>
      <c r="M31" s="122"/>
      <c r="N31" s="120"/>
      <c r="O31" s="120"/>
      <c r="P31" s="120"/>
      <c r="Q31" s="120"/>
      <c r="R31" s="120"/>
      <c r="S31" s="120"/>
      <c r="T31" s="120"/>
      <c r="U31" s="121"/>
      <c r="V31" s="121"/>
      <c r="W31" s="21"/>
    </row>
    <row r="32" spans="1:23" s="34" customFormat="1" ht="24.95" customHeight="1" x14ac:dyDescent="0.2">
      <c r="A32" s="129">
        <v>1</v>
      </c>
      <c r="B32" s="131">
        <v>24212115279</v>
      </c>
      <c r="C32" s="24" t="s">
        <v>201</v>
      </c>
      <c r="D32" s="25" t="s">
        <v>298</v>
      </c>
      <c r="E32" s="62" t="s">
        <v>297</v>
      </c>
      <c r="F32" s="27">
        <v>36595</v>
      </c>
      <c r="G32" s="28" t="s">
        <v>136</v>
      </c>
      <c r="H32" s="29" t="s">
        <v>112</v>
      </c>
      <c r="I32" s="30">
        <v>6.96</v>
      </c>
      <c r="J32" s="63">
        <v>8.3000000000000007</v>
      </c>
      <c r="K32" s="63">
        <v>7.8</v>
      </c>
      <c r="L32" s="63">
        <v>0</v>
      </c>
      <c r="M32" s="63">
        <v>8.1</v>
      </c>
      <c r="N32" s="64">
        <v>6.98</v>
      </c>
      <c r="O32" s="64">
        <v>2.9</v>
      </c>
      <c r="P32" s="29">
        <v>0</v>
      </c>
      <c r="Q32" s="29" t="s">
        <v>115</v>
      </c>
      <c r="R32" s="130" t="s">
        <v>115</v>
      </c>
      <c r="S32" s="29" t="s">
        <v>123</v>
      </c>
      <c r="T32" s="29" t="s">
        <v>168</v>
      </c>
      <c r="U32" s="32" t="s">
        <v>125</v>
      </c>
      <c r="V32" s="32"/>
      <c r="W32" s="33">
        <v>3</v>
      </c>
    </row>
    <row r="33" spans="1:23" s="34" customFormat="1" ht="24.95" customHeight="1" x14ac:dyDescent="0.2">
      <c r="A33" s="129">
        <f>A32+1</f>
        <v>2</v>
      </c>
      <c r="B33" s="131">
        <v>25211203335</v>
      </c>
      <c r="C33" s="24" t="s">
        <v>331</v>
      </c>
      <c r="D33" s="25" t="s">
        <v>303</v>
      </c>
      <c r="E33" s="26" t="s">
        <v>304</v>
      </c>
      <c r="F33" s="27">
        <v>37121</v>
      </c>
      <c r="G33" s="28" t="s">
        <v>173</v>
      </c>
      <c r="H33" s="29" t="s">
        <v>112</v>
      </c>
      <c r="I33" s="30">
        <v>6.81</v>
      </c>
      <c r="J33" s="63">
        <v>8.8000000000000007</v>
      </c>
      <c r="K33" s="63">
        <v>8.8000000000000007</v>
      </c>
      <c r="L33" s="63">
        <v>0</v>
      </c>
      <c r="M33" s="63">
        <v>8.8000000000000007</v>
      </c>
      <c r="N33" s="64">
        <v>6.85</v>
      </c>
      <c r="O33" s="64">
        <v>2.82</v>
      </c>
      <c r="P33" s="29" t="s">
        <v>115</v>
      </c>
      <c r="Q33" s="29" t="s">
        <v>115</v>
      </c>
      <c r="R33" s="130" t="s">
        <v>115</v>
      </c>
      <c r="S33" s="29" t="s">
        <v>123</v>
      </c>
      <c r="T33" s="29" t="s">
        <v>332</v>
      </c>
      <c r="U33" s="32" t="s">
        <v>125</v>
      </c>
      <c r="V33" s="32"/>
      <c r="W33" s="33">
        <v>6</v>
      </c>
    </row>
    <row r="34" spans="1:23" s="34" customFormat="1" ht="24.95" customHeight="1" x14ac:dyDescent="0.2">
      <c r="A34" s="129">
        <f t="shared" ref="A34:A58" si="1">A33+1</f>
        <v>3</v>
      </c>
      <c r="B34" s="131">
        <v>25211204180</v>
      </c>
      <c r="C34" s="24" t="s">
        <v>333</v>
      </c>
      <c r="D34" s="25" t="s">
        <v>334</v>
      </c>
      <c r="E34" s="26" t="s">
        <v>304</v>
      </c>
      <c r="F34" s="27">
        <v>36899</v>
      </c>
      <c r="G34" s="28" t="s">
        <v>136</v>
      </c>
      <c r="H34" s="29" t="s">
        <v>112</v>
      </c>
      <c r="I34" s="30">
        <v>6.28</v>
      </c>
      <c r="J34" s="63">
        <v>7.2</v>
      </c>
      <c r="K34" s="63">
        <v>8</v>
      </c>
      <c r="L34" s="63">
        <v>0</v>
      </c>
      <c r="M34" s="63">
        <v>7.6</v>
      </c>
      <c r="N34" s="64">
        <v>6.31</v>
      </c>
      <c r="O34" s="64">
        <v>2.48</v>
      </c>
      <c r="P34" s="29">
        <v>0</v>
      </c>
      <c r="Q34" s="29" t="s">
        <v>115</v>
      </c>
      <c r="R34" s="130" t="s">
        <v>115</v>
      </c>
      <c r="S34" s="29" t="s">
        <v>116</v>
      </c>
      <c r="T34" s="29" t="s">
        <v>168</v>
      </c>
      <c r="U34" s="32" t="s">
        <v>125</v>
      </c>
      <c r="V34" s="32"/>
      <c r="W34" s="33">
        <v>3</v>
      </c>
    </row>
    <row r="35" spans="1:23" s="34" customFormat="1" ht="24.95" customHeight="1" x14ac:dyDescent="0.2">
      <c r="A35" s="129">
        <f t="shared" si="1"/>
        <v>4</v>
      </c>
      <c r="B35" s="131">
        <v>25211200594</v>
      </c>
      <c r="C35" s="24" t="s">
        <v>335</v>
      </c>
      <c r="D35" s="25" t="s">
        <v>336</v>
      </c>
      <c r="E35" s="26" t="s">
        <v>304</v>
      </c>
      <c r="F35" s="27">
        <v>37169</v>
      </c>
      <c r="G35" s="28" t="s">
        <v>155</v>
      </c>
      <c r="H35" s="29" t="s">
        <v>112</v>
      </c>
      <c r="I35" s="30">
        <v>6.38</v>
      </c>
      <c r="J35" s="63">
        <v>7.4</v>
      </c>
      <c r="K35" s="63">
        <v>9</v>
      </c>
      <c r="L35" s="63">
        <v>0</v>
      </c>
      <c r="M35" s="63">
        <v>8.1999999999999993</v>
      </c>
      <c r="N35" s="64">
        <v>6.43</v>
      </c>
      <c r="O35" s="64">
        <v>2.54</v>
      </c>
      <c r="P35" s="29" t="s">
        <v>115</v>
      </c>
      <c r="Q35" s="29" t="s">
        <v>115</v>
      </c>
      <c r="R35" s="130" t="s">
        <v>115</v>
      </c>
      <c r="S35" s="29" t="s">
        <v>116</v>
      </c>
      <c r="T35" s="29" t="s">
        <v>168</v>
      </c>
      <c r="U35" s="32" t="s">
        <v>125</v>
      </c>
      <c r="V35" s="32"/>
      <c r="W35" s="33">
        <v>3</v>
      </c>
    </row>
    <row r="36" spans="1:23" s="34" customFormat="1" ht="24.95" customHeight="1" x14ac:dyDescent="0.2">
      <c r="A36" s="129">
        <f t="shared" si="1"/>
        <v>5</v>
      </c>
      <c r="B36" s="131">
        <v>25211603682</v>
      </c>
      <c r="C36" s="24" t="s">
        <v>310</v>
      </c>
      <c r="D36" s="25" t="s">
        <v>307</v>
      </c>
      <c r="E36" s="26" t="s">
        <v>304</v>
      </c>
      <c r="F36" s="27">
        <v>36938</v>
      </c>
      <c r="G36" s="28" t="s">
        <v>337</v>
      </c>
      <c r="H36" s="29" t="s">
        <v>112</v>
      </c>
      <c r="I36" s="30">
        <v>6.63</v>
      </c>
      <c r="J36" s="63">
        <v>7.7</v>
      </c>
      <c r="K36" s="63">
        <v>7.4</v>
      </c>
      <c r="L36" s="63">
        <v>0</v>
      </c>
      <c r="M36" s="63">
        <v>7.6</v>
      </c>
      <c r="N36" s="64">
        <v>6.64</v>
      </c>
      <c r="O36" s="64">
        <v>2.68</v>
      </c>
      <c r="P36" s="29">
        <v>0</v>
      </c>
      <c r="Q36" s="29" t="s">
        <v>115</v>
      </c>
      <c r="R36" s="130" t="s">
        <v>115</v>
      </c>
      <c r="S36" s="29" t="s">
        <v>123</v>
      </c>
      <c r="T36" s="29" t="s">
        <v>338</v>
      </c>
      <c r="U36" s="32" t="s">
        <v>125</v>
      </c>
      <c r="V36" s="32"/>
      <c r="W36" s="33">
        <v>4</v>
      </c>
    </row>
    <row r="37" spans="1:23" s="34" customFormat="1" ht="24.95" customHeight="1" x14ac:dyDescent="0.2">
      <c r="A37" s="129">
        <f t="shared" si="1"/>
        <v>6</v>
      </c>
      <c r="B37" s="131">
        <v>25211216048</v>
      </c>
      <c r="C37" s="24" t="s">
        <v>339</v>
      </c>
      <c r="D37" s="25" t="s">
        <v>288</v>
      </c>
      <c r="E37" s="26" t="s">
        <v>304</v>
      </c>
      <c r="F37" s="27">
        <v>37151</v>
      </c>
      <c r="G37" s="28" t="s">
        <v>139</v>
      </c>
      <c r="H37" s="29" t="s">
        <v>112</v>
      </c>
      <c r="I37" s="30">
        <v>6.69</v>
      </c>
      <c r="J37" s="63">
        <v>6.3</v>
      </c>
      <c r="K37" s="63">
        <v>6.9</v>
      </c>
      <c r="L37" s="63">
        <v>0</v>
      </c>
      <c r="M37" s="63">
        <v>6.6</v>
      </c>
      <c r="N37" s="64">
        <v>6.7</v>
      </c>
      <c r="O37" s="64">
        <v>2.7</v>
      </c>
      <c r="P37" s="29">
        <v>0</v>
      </c>
      <c r="Q37" s="29" t="s">
        <v>115</v>
      </c>
      <c r="R37" s="130" t="s">
        <v>115</v>
      </c>
      <c r="S37" s="29" t="s">
        <v>116</v>
      </c>
      <c r="T37" s="29" t="s">
        <v>338</v>
      </c>
      <c r="U37" s="32" t="s">
        <v>125</v>
      </c>
      <c r="V37" s="32"/>
      <c r="W37" s="33">
        <v>4</v>
      </c>
    </row>
    <row r="38" spans="1:23" s="34" customFormat="1" ht="24.95" customHeight="1" x14ac:dyDescent="0.2">
      <c r="A38" s="129">
        <f t="shared" si="1"/>
        <v>7</v>
      </c>
      <c r="B38" s="151">
        <v>25211209877</v>
      </c>
      <c r="C38" s="24" t="s">
        <v>162</v>
      </c>
      <c r="D38" s="25" t="s">
        <v>340</v>
      </c>
      <c r="E38" s="26" t="s">
        <v>304</v>
      </c>
      <c r="F38" s="27">
        <v>37033</v>
      </c>
      <c r="G38" s="28" t="s">
        <v>136</v>
      </c>
      <c r="H38" s="29" t="s">
        <v>112</v>
      </c>
      <c r="I38" s="30">
        <v>6.73</v>
      </c>
      <c r="J38" s="63">
        <v>7.2</v>
      </c>
      <c r="K38" s="63">
        <v>7.7</v>
      </c>
      <c r="L38" s="63">
        <v>0</v>
      </c>
      <c r="M38" s="63">
        <v>7.5</v>
      </c>
      <c r="N38" s="64">
        <v>6.75</v>
      </c>
      <c r="O38" s="64">
        <v>2.72</v>
      </c>
      <c r="P38" s="29" t="s">
        <v>115</v>
      </c>
      <c r="Q38" s="29" t="s">
        <v>115</v>
      </c>
      <c r="R38" s="130" t="s">
        <v>115</v>
      </c>
      <c r="S38" s="29" t="s">
        <v>116</v>
      </c>
      <c r="T38" s="29" t="s">
        <v>168</v>
      </c>
      <c r="U38" s="32" t="s">
        <v>125</v>
      </c>
      <c r="V38" s="32"/>
      <c r="W38" s="33">
        <v>3</v>
      </c>
    </row>
    <row r="39" spans="1:23" s="34" customFormat="1" ht="24.95" customHeight="1" x14ac:dyDescent="0.2">
      <c r="A39" s="129">
        <f t="shared" si="1"/>
        <v>8</v>
      </c>
      <c r="B39" s="131">
        <v>23207111725</v>
      </c>
      <c r="C39" s="24" t="s">
        <v>341</v>
      </c>
      <c r="D39" s="25" t="s">
        <v>230</v>
      </c>
      <c r="E39" s="26" t="s">
        <v>304</v>
      </c>
      <c r="F39" s="27">
        <v>36472</v>
      </c>
      <c r="G39" s="28" t="s">
        <v>139</v>
      </c>
      <c r="H39" s="29" t="s">
        <v>140</v>
      </c>
      <c r="I39" s="30">
        <v>7.43</v>
      </c>
      <c r="J39" s="63">
        <v>6.6</v>
      </c>
      <c r="K39" s="63">
        <v>7.2</v>
      </c>
      <c r="L39" s="63">
        <v>0</v>
      </c>
      <c r="M39" s="63">
        <v>6.9</v>
      </c>
      <c r="N39" s="64">
        <v>7.43</v>
      </c>
      <c r="O39" s="64">
        <v>3.13</v>
      </c>
      <c r="P39" s="29" t="s">
        <v>115</v>
      </c>
      <c r="Q39" s="29" t="s">
        <v>115</v>
      </c>
      <c r="R39" s="130" t="s">
        <v>115</v>
      </c>
      <c r="S39" s="29" t="s">
        <v>116</v>
      </c>
      <c r="T39" s="29" t="s">
        <v>117</v>
      </c>
      <c r="U39" s="32" t="s">
        <v>118</v>
      </c>
      <c r="V39" s="32"/>
      <c r="W39" s="33">
        <v>0</v>
      </c>
    </row>
    <row r="40" spans="1:23" s="34" customFormat="1" ht="24.95" customHeight="1" x14ac:dyDescent="0.2">
      <c r="A40" s="129">
        <f t="shared" si="1"/>
        <v>9</v>
      </c>
      <c r="B40" s="156">
        <v>25211217573</v>
      </c>
      <c r="C40" s="24" t="s">
        <v>342</v>
      </c>
      <c r="D40" s="25" t="s">
        <v>182</v>
      </c>
      <c r="E40" s="26" t="s">
        <v>304</v>
      </c>
      <c r="F40" s="27">
        <v>37196</v>
      </c>
      <c r="G40" s="28" t="s">
        <v>136</v>
      </c>
      <c r="H40" s="29" t="s">
        <v>112</v>
      </c>
      <c r="I40" s="30">
        <v>6.04</v>
      </c>
      <c r="J40" s="63">
        <v>8</v>
      </c>
      <c r="K40" s="63">
        <v>7.3</v>
      </c>
      <c r="L40" s="63">
        <v>0</v>
      </c>
      <c r="M40" s="63">
        <v>7.7</v>
      </c>
      <c r="N40" s="64">
        <v>6.06</v>
      </c>
      <c r="O40" s="64">
        <v>2.27</v>
      </c>
      <c r="P40" s="29">
        <v>0</v>
      </c>
      <c r="Q40" s="29" t="s">
        <v>115</v>
      </c>
      <c r="R40" s="130" t="s">
        <v>115</v>
      </c>
      <c r="S40" s="29" t="s">
        <v>116</v>
      </c>
      <c r="T40" s="29" t="s">
        <v>224</v>
      </c>
      <c r="U40" s="32" t="s">
        <v>125</v>
      </c>
      <c r="V40" s="32"/>
      <c r="W40" s="33">
        <v>2</v>
      </c>
    </row>
    <row r="41" spans="1:23" s="34" customFormat="1" ht="24.95" customHeight="1" x14ac:dyDescent="0.2">
      <c r="A41" s="129">
        <f t="shared" si="1"/>
        <v>10</v>
      </c>
      <c r="B41" s="156">
        <v>25211210127</v>
      </c>
      <c r="C41" s="24" t="s">
        <v>343</v>
      </c>
      <c r="D41" s="25" t="s">
        <v>210</v>
      </c>
      <c r="E41" s="26" t="s">
        <v>304</v>
      </c>
      <c r="F41" s="27">
        <v>36960</v>
      </c>
      <c r="G41" s="28" t="s">
        <v>139</v>
      </c>
      <c r="H41" s="29" t="s">
        <v>112</v>
      </c>
      <c r="I41" s="30">
        <v>6.75</v>
      </c>
      <c r="J41" s="63">
        <v>8</v>
      </c>
      <c r="K41" s="63">
        <v>9</v>
      </c>
      <c r="L41" s="63">
        <v>0</v>
      </c>
      <c r="M41" s="63">
        <v>8.5</v>
      </c>
      <c r="N41" s="64">
        <v>6.79</v>
      </c>
      <c r="O41" s="64">
        <v>2.78</v>
      </c>
      <c r="P41" s="29">
        <v>0</v>
      </c>
      <c r="Q41" s="29" t="s">
        <v>115</v>
      </c>
      <c r="R41" s="130" t="s">
        <v>115</v>
      </c>
      <c r="S41" s="29" t="s">
        <v>116</v>
      </c>
      <c r="T41" s="29" t="s">
        <v>338</v>
      </c>
      <c r="U41" s="32" t="s">
        <v>125</v>
      </c>
      <c r="V41" s="32"/>
      <c r="W41" s="33">
        <v>4</v>
      </c>
    </row>
    <row r="42" spans="1:23" s="34" customFormat="1" ht="24.95" customHeight="1" x14ac:dyDescent="0.2">
      <c r="A42" s="129">
        <f t="shared" si="1"/>
        <v>11</v>
      </c>
      <c r="B42" s="156">
        <v>25211208349</v>
      </c>
      <c r="C42" s="24" t="s">
        <v>319</v>
      </c>
      <c r="D42" s="25" t="s">
        <v>210</v>
      </c>
      <c r="E42" s="26" t="s">
        <v>304</v>
      </c>
      <c r="F42" s="27">
        <v>37093</v>
      </c>
      <c r="G42" s="28" t="s">
        <v>139</v>
      </c>
      <c r="H42" s="29" t="s">
        <v>112</v>
      </c>
      <c r="I42" s="30">
        <v>6.25</v>
      </c>
      <c r="J42" s="63">
        <v>6.2</v>
      </c>
      <c r="K42" s="63">
        <v>7</v>
      </c>
      <c r="L42" s="63">
        <v>0</v>
      </c>
      <c r="M42" s="63">
        <v>6.6</v>
      </c>
      <c r="N42" s="64">
        <v>6.26</v>
      </c>
      <c r="O42" s="64">
        <v>2.42</v>
      </c>
      <c r="P42" s="29">
        <v>0</v>
      </c>
      <c r="Q42" s="29" t="s">
        <v>115</v>
      </c>
      <c r="R42" s="130" t="s">
        <v>115</v>
      </c>
      <c r="S42" s="29" t="s">
        <v>116</v>
      </c>
      <c r="T42" s="29" t="s">
        <v>338</v>
      </c>
      <c r="U42" s="32" t="s">
        <v>125</v>
      </c>
      <c r="V42" s="32"/>
      <c r="W42" s="33">
        <v>4</v>
      </c>
    </row>
    <row r="43" spans="1:23" s="34" customFormat="1" ht="24.95" customHeight="1" x14ac:dyDescent="0.2">
      <c r="A43" s="129">
        <f t="shared" si="1"/>
        <v>12</v>
      </c>
      <c r="B43" s="156">
        <v>25211204779</v>
      </c>
      <c r="C43" s="24" t="s">
        <v>344</v>
      </c>
      <c r="D43" s="25" t="s">
        <v>210</v>
      </c>
      <c r="E43" s="26" t="s">
        <v>304</v>
      </c>
      <c r="F43" s="27">
        <v>37225</v>
      </c>
      <c r="G43" s="28" t="s">
        <v>194</v>
      </c>
      <c r="H43" s="29" t="s">
        <v>112</v>
      </c>
      <c r="I43" s="30">
        <v>6.75</v>
      </c>
      <c r="J43" s="63">
        <v>7.3</v>
      </c>
      <c r="K43" s="63">
        <v>7.5</v>
      </c>
      <c r="L43" s="63">
        <v>0</v>
      </c>
      <c r="M43" s="63">
        <v>7.4</v>
      </c>
      <c r="N43" s="64">
        <v>6.77</v>
      </c>
      <c r="O43" s="64">
        <v>2.75</v>
      </c>
      <c r="P43" s="29" t="s">
        <v>115</v>
      </c>
      <c r="Q43" s="29" t="s">
        <v>115</v>
      </c>
      <c r="R43" s="130" t="s">
        <v>115</v>
      </c>
      <c r="S43" s="29" t="s">
        <v>116</v>
      </c>
      <c r="T43" s="29" t="s">
        <v>338</v>
      </c>
      <c r="U43" s="32" t="s">
        <v>125</v>
      </c>
      <c r="V43" s="32"/>
      <c r="W43" s="33">
        <v>4</v>
      </c>
    </row>
    <row r="44" spans="1:23" s="192" customFormat="1" ht="24.95" customHeight="1" x14ac:dyDescent="0.2">
      <c r="A44" s="129">
        <f t="shared" si="1"/>
        <v>13</v>
      </c>
      <c r="B44" s="156">
        <v>25211216414</v>
      </c>
      <c r="C44" s="24" t="s">
        <v>345</v>
      </c>
      <c r="D44" s="25" t="s">
        <v>346</v>
      </c>
      <c r="E44" s="190" t="s">
        <v>304</v>
      </c>
      <c r="F44" s="27">
        <v>36988</v>
      </c>
      <c r="G44" s="28" t="s">
        <v>136</v>
      </c>
      <c r="H44" s="29" t="s">
        <v>112</v>
      </c>
      <c r="I44" s="30">
        <v>6.51</v>
      </c>
      <c r="J44" s="63">
        <v>8.3000000000000007</v>
      </c>
      <c r="K44" s="63">
        <v>8.5</v>
      </c>
      <c r="L44" s="63">
        <v>0</v>
      </c>
      <c r="M44" s="63">
        <v>8.4</v>
      </c>
      <c r="N44" s="64">
        <v>6.55</v>
      </c>
      <c r="O44" s="64">
        <v>2.63</v>
      </c>
      <c r="P44" s="29" t="s">
        <v>115</v>
      </c>
      <c r="Q44" s="29" t="s">
        <v>115</v>
      </c>
      <c r="R44" s="29" t="s">
        <v>115</v>
      </c>
      <c r="S44" s="29" t="s">
        <v>116</v>
      </c>
      <c r="T44" s="29" t="s">
        <v>332</v>
      </c>
      <c r="U44" s="32" t="s">
        <v>125</v>
      </c>
      <c r="V44" s="32"/>
      <c r="W44" s="191">
        <v>6</v>
      </c>
    </row>
    <row r="45" spans="1:23" s="34" customFormat="1" ht="24.95" customHeight="1" x14ac:dyDescent="0.2">
      <c r="A45" s="129">
        <f t="shared" si="1"/>
        <v>14</v>
      </c>
      <c r="B45" s="156">
        <v>25211200469</v>
      </c>
      <c r="C45" s="24" t="s">
        <v>162</v>
      </c>
      <c r="D45" s="25" t="s">
        <v>347</v>
      </c>
      <c r="E45" s="26" t="s">
        <v>304</v>
      </c>
      <c r="F45" s="27">
        <v>36987</v>
      </c>
      <c r="G45" s="28" t="s">
        <v>190</v>
      </c>
      <c r="H45" s="29" t="s">
        <v>112</v>
      </c>
      <c r="I45" s="30">
        <v>6.84</v>
      </c>
      <c r="J45" s="63">
        <v>8.3000000000000007</v>
      </c>
      <c r="K45" s="63">
        <v>8</v>
      </c>
      <c r="L45" s="63">
        <v>0</v>
      </c>
      <c r="M45" s="63">
        <v>8.1999999999999993</v>
      </c>
      <c r="N45" s="64">
        <v>6.87</v>
      </c>
      <c r="O45" s="64">
        <v>2.8</v>
      </c>
      <c r="P45" s="29" t="s">
        <v>115</v>
      </c>
      <c r="Q45" s="29" t="s">
        <v>115</v>
      </c>
      <c r="R45" s="130" t="s">
        <v>115</v>
      </c>
      <c r="S45" s="29" t="s">
        <v>116</v>
      </c>
      <c r="T45" s="29" t="s">
        <v>338</v>
      </c>
      <c r="U45" s="32" t="s">
        <v>125</v>
      </c>
      <c r="V45" s="32"/>
      <c r="W45" s="33">
        <v>4</v>
      </c>
    </row>
    <row r="46" spans="1:23" s="34" customFormat="1" ht="24.95" customHeight="1" x14ac:dyDescent="0.2">
      <c r="A46" s="129">
        <f t="shared" si="1"/>
        <v>15</v>
      </c>
      <c r="B46" s="131">
        <v>25211203733</v>
      </c>
      <c r="C46" s="24" t="s">
        <v>348</v>
      </c>
      <c r="D46" s="25" t="s">
        <v>349</v>
      </c>
      <c r="E46" s="26" t="s">
        <v>304</v>
      </c>
      <c r="F46" s="27">
        <v>36992</v>
      </c>
      <c r="G46" s="28" t="s">
        <v>129</v>
      </c>
      <c r="H46" s="29" t="s">
        <v>112</v>
      </c>
      <c r="I46" s="30">
        <v>5.92</v>
      </c>
      <c r="J46" s="63">
        <v>7.4</v>
      </c>
      <c r="K46" s="63">
        <v>6.2</v>
      </c>
      <c r="L46" s="63">
        <v>0</v>
      </c>
      <c r="M46" s="63">
        <v>6.8</v>
      </c>
      <c r="N46" s="64">
        <v>5.92</v>
      </c>
      <c r="O46" s="64">
        <v>2.25</v>
      </c>
      <c r="P46" s="29">
        <v>0</v>
      </c>
      <c r="Q46" s="29" t="s">
        <v>115</v>
      </c>
      <c r="R46" s="130" t="s">
        <v>115</v>
      </c>
      <c r="S46" s="29" t="s">
        <v>116</v>
      </c>
      <c r="T46" s="29" t="s">
        <v>332</v>
      </c>
      <c r="U46" s="32" t="s">
        <v>125</v>
      </c>
      <c r="V46" s="32"/>
      <c r="W46" s="33">
        <v>6</v>
      </c>
    </row>
    <row r="47" spans="1:23" s="34" customFormat="1" ht="24.95" customHeight="1" x14ac:dyDescent="0.2">
      <c r="A47" s="129">
        <f t="shared" si="1"/>
        <v>16</v>
      </c>
      <c r="B47" s="131">
        <v>25211205134</v>
      </c>
      <c r="C47" s="24" t="s">
        <v>209</v>
      </c>
      <c r="D47" s="25" t="s">
        <v>350</v>
      </c>
      <c r="E47" s="26" t="s">
        <v>304</v>
      </c>
      <c r="F47" s="27">
        <v>37109</v>
      </c>
      <c r="G47" s="28" t="s">
        <v>139</v>
      </c>
      <c r="H47" s="29" t="s">
        <v>112</v>
      </c>
      <c r="I47" s="30">
        <v>6.73</v>
      </c>
      <c r="J47" s="63">
        <v>7</v>
      </c>
      <c r="K47" s="63">
        <v>7.6</v>
      </c>
      <c r="L47" s="63">
        <v>0</v>
      </c>
      <c r="M47" s="63">
        <v>7.3</v>
      </c>
      <c r="N47" s="64">
        <v>6.75</v>
      </c>
      <c r="O47" s="64">
        <v>2.68</v>
      </c>
      <c r="P47" s="29">
        <v>0</v>
      </c>
      <c r="Q47" s="29" t="s">
        <v>115</v>
      </c>
      <c r="R47" s="130" t="s">
        <v>115</v>
      </c>
      <c r="S47" s="29" t="s">
        <v>123</v>
      </c>
      <c r="T47" s="29" t="s">
        <v>219</v>
      </c>
      <c r="U47" s="32" t="s">
        <v>125</v>
      </c>
      <c r="V47" s="32"/>
      <c r="W47" s="33">
        <v>1</v>
      </c>
    </row>
    <row r="48" spans="1:23" s="34" customFormat="1" ht="24.95" customHeight="1" x14ac:dyDescent="0.2">
      <c r="A48" s="129">
        <f t="shared" si="1"/>
        <v>17</v>
      </c>
      <c r="B48" s="131">
        <v>25211205989</v>
      </c>
      <c r="C48" s="24" t="s">
        <v>320</v>
      </c>
      <c r="D48" s="25" t="s">
        <v>351</v>
      </c>
      <c r="E48" s="26" t="s">
        <v>304</v>
      </c>
      <c r="F48" s="27">
        <v>37207</v>
      </c>
      <c r="G48" s="28" t="s">
        <v>194</v>
      </c>
      <c r="H48" s="29" t="s">
        <v>112</v>
      </c>
      <c r="I48" s="30">
        <v>6.48</v>
      </c>
      <c r="J48" s="63">
        <v>6.6</v>
      </c>
      <c r="K48" s="63">
        <v>7.8</v>
      </c>
      <c r="L48" s="63">
        <v>0</v>
      </c>
      <c r="M48" s="63">
        <v>7.2</v>
      </c>
      <c r="N48" s="64">
        <v>6.51</v>
      </c>
      <c r="O48" s="64">
        <v>2.54</v>
      </c>
      <c r="P48" s="29">
        <v>0</v>
      </c>
      <c r="Q48" s="29">
        <v>0</v>
      </c>
      <c r="R48" s="130" t="s">
        <v>115</v>
      </c>
      <c r="S48" s="29" t="s">
        <v>123</v>
      </c>
      <c r="T48" s="29" t="s">
        <v>117</v>
      </c>
      <c r="U48" s="32" t="s">
        <v>125</v>
      </c>
      <c r="V48" s="32"/>
      <c r="W48" s="33">
        <v>0</v>
      </c>
    </row>
    <row r="49" spans="1:23" s="34" customFormat="1" ht="24.95" customHeight="1" x14ac:dyDescent="0.2">
      <c r="A49" s="129">
        <f t="shared" si="1"/>
        <v>18</v>
      </c>
      <c r="B49" s="131">
        <v>25211201670</v>
      </c>
      <c r="C49" s="24" t="s">
        <v>352</v>
      </c>
      <c r="D49" s="25" t="s">
        <v>255</v>
      </c>
      <c r="E49" s="26" t="s">
        <v>304</v>
      </c>
      <c r="F49" s="27">
        <v>37147</v>
      </c>
      <c r="G49" s="28" t="s">
        <v>353</v>
      </c>
      <c r="H49" s="29" t="s">
        <v>112</v>
      </c>
      <c r="I49" s="30">
        <v>6.24</v>
      </c>
      <c r="J49" s="63">
        <v>5.7</v>
      </c>
      <c r="K49" s="63">
        <v>7</v>
      </c>
      <c r="L49" s="63">
        <v>0</v>
      </c>
      <c r="M49" s="63">
        <v>6.4</v>
      </c>
      <c r="N49" s="64">
        <v>6.26</v>
      </c>
      <c r="O49" s="64">
        <v>2.44</v>
      </c>
      <c r="P49" s="29">
        <v>0</v>
      </c>
      <c r="Q49" s="29" t="s">
        <v>115</v>
      </c>
      <c r="R49" s="130" t="s">
        <v>115</v>
      </c>
      <c r="S49" s="29" t="s">
        <v>123</v>
      </c>
      <c r="T49" s="29" t="s">
        <v>338</v>
      </c>
      <c r="U49" s="32" t="s">
        <v>125</v>
      </c>
      <c r="V49" s="32"/>
      <c r="W49" s="33">
        <v>4</v>
      </c>
    </row>
    <row r="50" spans="1:23" s="34" customFormat="1" ht="24.95" customHeight="1" x14ac:dyDescent="0.2">
      <c r="A50" s="129">
        <f t="shared" si="1"/>
        <v>19</v>
      </c>
      <c r="B50" s="131">
        <v>25211207626</v>
      </c>
      <c r="C50" s="24" t="s">
        <v>354</v>
      </c>
      <c r="D50" s="25" t="s">
        <v>127</v>
      </c>
      <c r="E50" s="26" t="s">
        <v>304</v>
      </c>
      <c r="F50" s="27">
        <v>37101</v>
      </c>
      <c r="G50" s="28" t="s">
        <v>309</v>
      </c>
      <c r="H50" s="29" t="s">
        <v>112</v>
      </c>
      <c r="I50" s="30">
        <v>6.6</v>
      </c>
      <c r="J50" s="63">
        <v>6.3</v>
      </c>
      <c r="K50" s="63">
        <v>7</v>
      </c>
      <c r="L50" s="63">
        <v>0</v>
      </c>
      <c r="M50" s="63">
        <v>6.7</v>
      </c>
      <c r="N50" s="64">
        <v>6.61</v>
      </c>
      <c r="O50" s="64">
        <v>2.68</v>
      </c>
      <c r="P50" s="29">
        <v>0</v>
      </c>
      <c r="Q50" s="29" t="s">
        <v>115</v>
      </c>
      <c r="R50" s="130" t="s">
        <v>115</v>
      </c>
      <c r="S50" s="29" t="s">
        <v>116</v>
      </c>
      <c r="T50" s="29" t="s">
        <v>124</v>
      </c>
      <c r="U50" s="32" t="s">
        <v>125</v>
      </c>
      <c r="V50" s="32"/>
      <c r="W50" s="33">
        <v>5</v>
      </c>
    </row>
    <row r="51" spans="1:23" s="34" customFormat="1" ht="24.95" customHeight="1" x14ac:dyDescent="0.2">
      <c r="A51" s="129">
        <f t="shared" si="1"/>
        <v>20</v>
      </c>
      <c r="B51" s="131">
        <v>25211204526</v>
      </c>
      <c r="C51" s="24" t="s">
        <v>335</v>
      </c>
      <c r="D51" s="25" t="s">
        <v>216</v>
      </c>
      <c r="E51" s="26" t="s">
        <v>304</v>
      </c>
      <c r="F51" s="27">
        <v>37099</v>
      </c>
      <c r="G51" s="28" t="s">
        <v>139</v>
      </c>
      <c r="H51" s="29" t="s">
        <v>112</v>
      </c>
      <c r="I51" s="30">
        <v>6.23</v>
      </c>
      <c r="J51" s="63">
        <v>6.3</v>
      </c>
      <c r="K51" s="63">
        <v>0</v>
      </c>
      <c r="L51" s="63">
        <v>0</v>
      </c>
      <c r="M51" s="63">
        <v>3.2</v>
      </c>
      <c r="N51" s="64">
        <v>6.1</v>
      </c>
      <c r="O51" s="64">
        <v>2.34</v>
      </c>
      <c r="P51" s="29">
        <v>0</v>
      </c>
      <c r="Q51" s="29" t="s">
        <v>115</v>
      </c>
      <c r="R51" s="130" t="s">
        <v>115</v>
      </c>
      <c r="S51" s="29" t="s">
        <v>123</v>
      </c>
      <c r="T51" s="29" t="s">
        <v>124</v>
      </c>
      <c r="U51" s="32" t="s">
        <v>204</v>
      </c>
      <c r="V51" s="32"/>
      <c r="W51" s="33">
        <v>5</v>
      </c>
    </row>
    <row r="52" spans="1:23" s="34" customFormat="1" ht="24.95" customHeight="1" x14ac:dyDescent="0.2">
      <c r="A52" s="129">
        <f t="shared" si="1"/>
        <v>21</v>
      </c>
      <c r="B52" s="131">
        <v>25211207090</v>
      </c>
      <c r="C52" s="24" t="s">
        <v>162</v>
      </c>
      <c r="D52" s="25" t="s">
        <v>249</v>
      </c>
      <c r="E52" s="26" t="s">
        <v>304</v>
      </c>
      <c r="F52" s="27">
        <v>36967</v>
      </c>
      <c r="G52" s="28" t="s">
        <v>139</v>
      </c>
      <c r="H52" s="29" t="s">
        <v>112</v>
      </c>
      <c r="I52" s="30">
        <v>5.91</v>
      </c>
      <c r="J52" s="63">
        <v>8.1999999999999993</v>
      </c>
      <c r="K52" s="63">
        <v>7.5</v>
      </c>
      <c r="L52" s="63">
        <v>0</v>
      </c>
      <c r="M52" s="63">
        <v>7.9</v>
      </c>
      <c r="N52" s="64">
        <v>5.94</v>
      </c>
      <c r="O52" s="64">
        <v>2.2400000000000002</v>
      </c>
      <c r="P52" s="29">
        <v>0</v>
      </c>
      <c r="Q52" s="29" t="s">
        <v>115</v>
      </c>
      <c r="R52" s="130" t="s">
        <v>115</v>
      </c>
      <c r="S52" s="29" t="s">
        <v>123</v>
      </c>
      <c r="T52" s="29" t="s">
        <v>338</v>
      </c>
      <c r="U52" s="32" t="s">
        <v>125</v>
      </c>
      <c r="V52" s="32"/>
      <c r="W52" s="33">
        <v>4</v>
      </c>
    </row>
    <row r="53" spans="1:23" s="34" customFormat="1" ht="24.95" customHeight="1" x14ac:dyDescent="0.2">
      <c r="A53" s="129">
        <f t="shared" si="1"/>
        <v>22</v>
      </c>
      <c r="B53" s="131">
        <v>25211214128</v>
      </c>
      <c r="C53" s="24" t="s">
        <v>355</v>
      </c>
      <c r="D53" s="25" t="s">
        <v>356</v>
      </c>
      <c r="E53" s="26" t="s">
        <v>304</v>
      </c>
      <c r="F53" s="27">
        <v>37177</v>
      </c>
      <c r="G53" s="28" t="s">
        <v>136</v>
      </c>
      <c r="H53" s="29" t="s">
        <v>112</v>
      </c>
      <c r="I53" s="30">
        <v>6.7</v>
      </c>
      <c r="J53" s="63">
        <v>6.3</v>
      </c>
      <c r="K53" s="63">
        <v>8.5</v>
      </c>
      <c r="L53" s="63">
        <v>0</v>
      </c>
      <c r="M53" s="63">
        <v>7.4</v>
      </c>
      <c r="N53" s="64">
        <v>6.73</v>
      </c>
      <c r="O53" s="64">
        <v>2.69</v>
      </c>
      <c r="P53" s="29">
        <v>0</v>
      </c>
      <c r="Q53" s="29">
        <v>0</v>
      </c>
      <c r="R53" s="130" t="s">
        <v>115</v>
      </c>
      <c r="S53" s="29" t="s">
        <v>123</v>
      </c>
      <c r="T53" s="29" t="s">
        <v>117</v>
      </c>
      <c r="U53" s="32" t="s">
        <v>125</v>
      </c>
      <c r="V53" s="32"/>
      <c r="W53" s="33">
        <v>0</v>
      </c>
    </row>
    <row r="54" spans="1:23" s="34" customFormat="1" ht="24.95" customHeight="1" x14ac:dyDescent="0.2">
      <c r="A54" s="129">
        <f t="shared" si="1"/>
        <v>23</v>
      </c>
      <c r="B54" s="131">
        <v>25211216612</v>
      </c>
      <c r="C54" s="24" t="s">
        <v>312</v>
      </c>
      <c r="D54" s="25" t="s">
        <v>357</v>
      </c>
      <c r="E54" s="26" t="s">
        <v>304</v>
      </c>
      <c r="F54" s="27">
        <v>37139</v>
      </c>
      <c r="G54" s="28" t="s">
        <v>149</v>
      </c>
      <c r="H54" s="29" t="s">
        <v>112</v>
      </c>
      <c r="I54" s="30">
        <v>7.08</v>
      </c>
      <c r="J54" s="63">
        <v>8.1999999999999993</v>
      </c>
      <c r="K54" s="63">
        <v>7.6</v>
      </c>
      <c r="L54" s="63">
        <v>0</v>
      </c>
      <c r="M54" s="63">
        <v>7.9</v>
      </c>
      <c r="N54" s="64">
        <v>7.09</v>
      </c>
      <c r="O54" s="64">
        <v>2.92</v>
      </c>
      <c r="P54" s="29">
        <v>0</v>
      </c>
      <c r="Q54" s="29" t="s">
        <v>115</v>
      </c>
      <c r="R54" s="130" t="s">
        <v>115</v>
      </c>
      <c r="S54" s="29" t="s">
        <v>116</v>
      </c>
      <c r="T54" s="29" t="s">
        <v>117</v>
      </c>
      <c r="U54" s="32" t="s">
        <v>125</v>
      </c>
      <c r="V54" s="32"/>
      <c r="W54" s="33">
        <v>0</v>
      </c>
    </row>
    <row r="55" spans="1:23" s="34" customFormat="1" ht="24.95" customHeight="1" x14ac:dyDescent="0.2">
      <c r="A55" s="129">
        <f t="shared" si="1"/>
        <v>24</v>
      </c>
      <c r="B55" s="131">
        <v>25211207829</v>
      </c>
      <c r="C55" s="24" t="s">
        <v>358</v>
      </c>
      <c r="D55" s="25" t="s">
        <v>359</v>
      </c>
      <c r="E55" s="26" t="s">
        <v>304</v>
      </c>
      <c r="F55" s="27">
        <v>36938</v>
      </c>
      <c r="G55" s="28" t="s">
        <v>155</v>
      </c>
      <c r="H55" s="29" t="s">
        <v>112</v>
      </c>
      <c r="I55" s="30">
        <v>5.88</v>
      </c>
      <c r="J55" s="63">
        <v>6.2</v>
      </c>
      <c r="K55" s="63">
        <v>6.9</v>
      </c>
      <c r="L55" s="63">
        <v>0</v>
      </c>
      <c r="M55" s="63">
        <v>6.6</v>
      </c>
      <c r="N55" s="64">
        <v>5.9</v>
      </c>
      <c r="O55" s="64">
        <v>2.2000000000000002</v>
      </c>
      <c r="P55" s="29">
        <v>0</v>
      </c>
      <c r="Q55" s="29" t="s">
        <v>115</v>
      </c>
      <c r="R55" s="130" t="s">
        <v>115</v>
      </c>
      <c r="S55" s="29" t="s">
        <v>116</v>
      </c>
      <c r="T55" s="29" t="s">
        <v>124</v>
      </c>
      <c r="U55" s="32" t="s">
        <v>125</v>
      </c>
      <c r="V55" s="32"/>
      <c r="W55" s="33">
        <v>5</v>
      </c>
    </row>
    <row r="56" spans="1:23" s="34" customFormat="1" ht="24.95" customHeight="1" x14ac:dyDescent="0.2">
      <c r="A56" s="129">
        <f t="shared" si="1"/>
        <v>25</v>
      </c>
      <c r="B56" s="131">
        <v>25211209510</v>
      </c>
      <c r="C56" s="24" t="s">
        <v>360</v>
      </c>
      <c r="D56" s="25" t="s">
        <v>218</v>
      </c>
      <c r="E56" s="26" t="s">
        <v>304</v>
      </c>
      <c r="F56" s="27">
        <v>37243</v>
      </c>
      <c r="G56" s="28" t="s">
        <v>309</v>
      </c>
      <c r="H56" s="29" t="s">
        <v>112</v>
      </c>
      <c r="I56" s="30">
        <v>6.5</v>
      </c>
      <c r="J56" s="63">
        <v>7.2</v>
      </c>
      <c r="K56" s="63">
        <v>6.9</v>
      </c>
      <c r="L56" s="63">
        <v>0</v>
      </c>
      <c r="M56" s="63">
        <v>7.1</v>
      </c>
      <c r="N56" s="64">
        <v>6.5</v>
      </c>
      <c r="O56" s="64">
        <v>2.58</v>
      </c>
      <c r="P56" s="29">
        <v>0</v>
      </c>
      <c r="Q56" s="29" t="s">
        <v>115</v>
      </c>
      <c r="R56" s="130" t="s">
        <v>115</v>
      </c>
      <c r="S56" s="29" t="s">
        <v>116</v>
      </c>
      <c r="T56" s="29" t="s">
        <v>124</v>
      </c>
      <c r="U56" s="32" t="s">
        <v>125</v>
      </c>
      <c r="V56" s="32"/>
      <c r="W56" s="33">
        <v>5</v>
      </c>
    </row>
    <row r="57" spans="1:23" s="34" customFormat="1" ht="24.95" customHeight="1" x14ac:dyDescent="0.2">
      <c r="A57" s="129">
        <f t="shared" si="1"/>
        <v>26</v>
      </c>
      <c r="B57" s="131">
        <v>25211203383</v>
      </c>
      <c r="C57" s="24" t="s">
        <v>306</v>
      </c>
      <c r="D57" s="25" t="s">
        <v>166</v>
      </c>
      <c r="E57" s="26" t="s">
        <v>304</v>
      </c>
      <c r="F57" s="27">
        <v>37093</v>
      </c>
      <c r="G57" s="28" t="s">
        <v>139</v>
      </c>
      <c r="H57" s="29" t="s">
        <v>112</v>
      </c>
      <c r="I57" s="30">
        <v>6.87</v>
      </c>
      <c r="J57" s="63">
        <v>7.7</v>
      </c>
      <c r="K57" s="63">
        <v>8</v>
      </c>
      <c r="L57" s="63">
        <v>0</v>
      </c>
      <c r="M57" s="63">
        <v>7.9</v>
      </c>
      <c r="N57" s="64">
        <v>6.9</v>
      </c>
      <c r="O57" s="64">
        <v>2.8</v>
      </c>
      <c r="P57" s="29">
        <v>0</v>
      </c>
      <c r="Q57" s="29" t="s">
        <v>115</v>
      </c>
      <c r="R57" s="130" t="s">
        <v>115</v>
      </c>
      <c r="S57" s="29" t="s">
        <v>123</v>
      </c>
      <c r="T57" s="29" t="s">
        <v>117</v>
      </c>
      <c r="U57" s="32" t="s">
        <v>125</v>
      </c>
      <c r="V57" s="32"/>
      <c r="W57" s="33">
        <v>0</v>
      </c>
    </row>
    <row r="58" spans="1:23" s="34" customFormat="1" ht="24.95" customHeight="1" x14ac:dyDescent="0.2">
      <c r="A58" s="129">
        <f t="shared" si="1"/>
        <v>27</v>
      </c>
      <c r="B58" s="131">
        <v>26202130234</v>
      </c>
      <c r="C58" s="24" t="s">
        <v>370</v>
      </c>
      <c r="D58" s="25" t="s">
        <v>234</v>
      </c>
      <c r="E58" s="62" t="s">
        <v>371</v>
      </c>
      <c r="F58" s="27">
        <v>37277</v>
      </c>
      <c r="G58" s="28" t="s">
        <v>372</v>
      </c>
      <c r="H58" s="29" t="s">
        <v>140</v>
      </c>
      <c r="I58" s="30">
        <v>7.43</v>
      </c>
      <c r="J58" s="63">
        <v>8</v>
      </c>
      <c r="K58" s="63">
        <v>8.3000000000000007</v>
      </c>
      <c r="L58" s="63">
        <v>0</v>
      </c>
      <c r="M58" s="63">
        <v>8.1999999999999993</v>
      </c>
      <c r="N58" s="64">
        <v>7.45</v>
      </c>
      <c r="O58" s="64">
        <v>3.14</v>
      </c>
      <c r="P58" s="29">
        <v>0</v>
      </c>
      <c r="Q58" s="29" t="s">
        <v>115</v>
      </c>
      <c r="R58" s="130" t="s">
        <v>115</v>
      </c>
      <c r="S58" s="29" t="s">
        <v>130</v>
      </c>
      <c r="T58" s="29" t="s">
        <v>338</v>
      </c>
      <c r="U58" s="32" t="s">
        <v>125</v>
      </c>
      <c r="V58" s="32"/>
      <c r="W58" s="33">
        <v>4</v>
      </c>
    </row>
    <row r="59" spans="1:23" ht="24.95" customHeight="1" x14ac:dyDescent="0.2">
      <c r="A59" s="267" t="s">
        <v>44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122"/>
      <c r="M59" s="122"/>
      <c r="N59" s="120"/>
      <c r="O59" s="120"/>
      <c r="P59" s="120"/>
      <c r="Q59" s="120"/>
      <c r="R59" s="120"/>
      <c r="S59" s="120"/>
      <c r="T59" s="120"/>
      <c r="U59" s="121"/>
      <c r="V59" s="121"/>
      <c r="W59" s="21"/>
    </row>
    <row r="60" spans="1:23" s="34" customFormat="1" ht="24.95" customHeight="1" x14ac:dyDescent="0.2">
      <c r="A60" s="129">
        <v>1</v>
      </c>
      <c r="B60" s="131">
        <v>2221123660</v>
      </c>
      <c r="C60" s="24" t="s">
        <v>290</v>
      </c>
      <c r="D60" s="25" t="s">
        <v>291</v>
      </c>
      <c r="E60" s="62" t="s">
        <v>292</v>
      </c>
      <c r="F60" s="27">
        <v>36074</v>
      </c>
      <c r="G60" s="28" t="s">
        <v>136</v>
      </c>
      <c r="H60" s="29" t="s">
        <v>112</v>
      </c>
      <c r="I60" s="30">
        <v>6.26</v>
      </c>
      <c r="J60" s="63">
        <v>8.4</v>
      </c>
      <c r="K60" s="63">
        <v>7.6</v>
      </c>
      <c r="L60" s="63">
        <v>0</v>
      </c>
      <c r="M60" s="63">
        <v>8</v>
      </c>
      <c r="N60" s="30">
        <v>6.29</v>
      </c>
      <c r="O60" s="30">
        <v>2.4</v>
      </c>
      <c r="P60" s="29" t="s">
        <v>115</v>
      </c>
      <c r="Q60" s="29" t="s">
        <v>115</v>
      </c>
      <c r="R60" s="130" t="s">
        <v>115</v>
      </c>
      <c r="S60" s="29" t="s">
        <v>116</v>
      </c>
      <c r="T60" s="29" t="s">
        <v>117</v>
      </c>
      <c r="U60" s="32" t="s">
        <v>118</v>
      </c>
      <c r="V60" s="32"/>
      <c r="W60" s="33">
        <v>0</v>
      </c>
    </row>
    <row r="61" spans="1:23" s="34" customFormat="1" ht="24.95" customHeight="1" x14ac:dyDescent="0.2">
      <c r="A61" s="129">
        <f>A60+1</f>
        <v>2</v>
      </c>
      <c r="B61" s="131">
        <v>24211215602</v>
      </c>
      <c r="C61" s="24" t="s">
        <v>299</v>
      </c>
      <c r="D61" s="25" t="s">
        <v>300</v>
      </c>
      <c r="E61" s="62" t="s">
        <v>297</v>
      </c>
      <c r="F61" s="27">
        <v>36616</v>
      </c>
      <c r="G61" s="28" t="s">
        <v>136</v>
      </c>
      <c r="H61" s="29" t="s">
        <v>112</v>
      </c>
      <c r="I61" s="30">
        <v>7.66</v>
      </c>
      <c r="J61" s="63">
        <v>8.8000000000000007</v>
      </c>
      <c r="K61" s="63">
        <v>9</v>
      </c>
      <c r="L61" s="63">
        <v>0</v>
      </c>
      <c r="M61" s="63">
        <v>8.9</v>
      </c>
      <c r="N61" s="30">
        <v>7.69</v>
      </c>
      <c r="O61" s="30">
        <v>3.28</v>
      </c>
      <c r="P61" s="29" t="s">
        <v>115</v>
      </c>
      <c r="Q61" s="29" t="s">
        <v>115</v>
      </c>
      <c r="R61" s="130" t="s">
        <v>115</v>
      </c>
      <c r="S61" s="29" t="s">
        <v>116</v>
      </c>
      <c r="T61" s="29" t="s">
        <v>117</v>
      </c>
      <c r="U61" s="32" t="s">
        <v>118</v>
      </c>
      <c r="V61" s="32"/>
      <c r="W61" s="33">
        <v>0</v>
      </c>
    </row>
    <row r="62" spans="1:23" s="34" customFormat="1" ht="24.95" customHeight="1" x14ac:dyDescent="0.2">
      <c r="A62" s="129">
        <f t="shared" ref="A62:A68" si="2">A61+1</f>
        <v>3</v>
      </c>
      <c r="B62" s="131">
        <v>24211205187</v>
      </c>
      <c r="C62" s="24" t="s">
        <v>301</v>
      </c>
      <c r="D62" s="25" t="s">
        <v>135</v>
      </c>
      <c r="E62" s="62" t="s">
        <v>297</v>
      </c>
      <c r="F62" s="27">
        <v>36566</v>
      </c>
      <c r="G62" s="28" t="s">
        <v>194</v>
      </c>
      <c r="H62" s="29" t="s">
        <v>112</v>
      </c>
      <c r="I62" s="30">
        <v>6.8</v>
      </c>
      <c r="J62" s="63">
        <v>8.3000000000000007</v>
      </c>
      <c r="K62" s="63">
        <v>8.6</v>
      </c>
      <c r="L62" s="63">
        <v>0</v>
      </c>
      <c r="M62" s="63">
        <v>8.5</v>
      </c>
      <c r="N62" s="30">
        <v>6.83</v>
      </c>
      <c r="O62" s="30">
        <v>2.73</v>
      </c>
      <c r="P62" s="29" t="s">
        <v>115</v>
      </c>
      <c r="Q62" s="29" t="s">
        <v>115</v>
      </c>
      <c r="R62" s="130" t="s">
        <v>115</v>
      </c>
      <c r="S62" s="29" t="s">
        <v>116</v>
      </c>
      <c r="T62" s="29" t="s">
        <v>117</v>
      </c>
      <c r="U62" s="32" t="s">
        <v>118</v>
      </c>
      <c r="V62" s="32"/>
      <c r="W62" s="33">
        <v>0</v>
      </c>
    </row>
    <row r="63" spans="1:23" s="34" customFormat="1" ht="24.95" customHeight="1" x14ac:dyDescent="0.2">
      <c r="A63" s="129">
        <f t="shared" si="2"/>
        <v>4</v>
      </c>
      <c r="B63" s="156">
        <v>25211204733</v>
      </c>
      <c r="C63" s="24" t="s">
        <v>361</v>
      </c>
      <c r="D63" s="25" t="s">
        <v>288</v>
      </c>
      <c r="E63" s="26" t="s">
        <v>304</v>
      </c>
      <c r="F63" s="27">
        <v>36944</v>
      </c>
      <c r="G63" s="28" t="s">
        <v>260</v>
      </c>
      <c r="H63" s="29" t="s">
        <v>112</v>
      </c>
      <c r="I63" s="30">
        <v>7.75</v>
      </c>
      <c r="J63" s="63">
        <v>8.5</v>
      </c>
      <c r="K63" s="63">
        <v>8.5</v>
      </c>
      <c r="L63" s="63">
        <v>0</v>
      </c>
      <c r="M63" s="63">
        <v>8.5</v>
      </c>
      <c r="N63" s="30">
        <v>7.77</v>
      </c>
      <c r="O63" s="30">
        <v>3.33</v>
      </c>
      <c r="P63" s="29" t="s">
        <v>115</v>
      </c>
      <c r="Q63" s="29" t="s">
        <v>115</v>
      </c>
      <c r="R63" s="130" t="s">
        <v>115</v>
      </c>
      <c r="S63" s="29" t="s">
        <v>116</v>
      </c>
      <c r="T63" s="29" t="s">
        <v>117</v>
      </c>
      <c r="U63" s="32" t="s">
        <v>118</v>
      </c>
      <c r="V63" s="32"/>
      <c r="W63" s="33">
        <v>0</v>
      </c>
    </row>
    <row r="64" spans="1:23" s="34" customFormat="1" ht="24.95" customHeight="1" x14ac:dyDescent="0.2">
      <c r="A64" s="129">
        <f t="shared" si="2"/>
        <v>5</v>
      </c>
      <c r="B64" s="158">
        <v>25211209252</v>
      </c>
      <c r="C64" s="67" t="s">
        <v>362</v>
      </c>
      <c r="D64" s="68" t="s">
        <v>340</v>
      </c>
      <c r="E64" s="157" t="s">
        <v>304</v>
      </c>
      <c r="F64" s="69">
        <v>36909</v>
      </c>
      <c r="G64" s="70" t="s">
        <v>363</v>
      </c>
      <c r="H64" s="71" t="s">
        <v>112</v>
      </c>
      <c r="I64" s="72">
        <v>7.57</v>
      </c>
      <c r="J64" s="100">
        <v>8.4</v>
      </c>
      <c r="K64" s="100">
        <v>7.9</v>
      </c>
      <c r="L64" s="100">
        <v>0</v>
      </c>
      <c r="M64" s="100">
        <v>8.1999999999999993</v>
      </c>
      <c r="N64" s="72">
        <v>7.58</v>
      </c>
      <c r="O64" s="72">
        <v>3.17</v>
      </c>
      <c r="P64" s="71" t="s">
        <v>115</v>
      </c>
      <c r="Q64" s="71" t="s">
        <v>115</v>
      </c>
      <c r="R64" s="159" t="s">
        <v>115</v>
      </c>
      <c r="S64" s="71" t="s">
        <v>116</v>
      </c>
      <c r="T64" s="71" t="s">
        <v>117</v>
      </c>
      <c r="U64" s="73" t="s">
        <v>118</v>
      </c>
      <c r="V64" s="73"/>
      <c r="W64" s="33">
        <v>0</v>
      </c>
    </row>
    <row r="65" spans="1:23" s="34" customFormat="1" ht="24.95" customHeight="1" x14ac:dyDescent="0.2">
      <c r="A65" s="129">
        <f t="shared" si="2"/>
        <v>6</v>
      </c>
      <c r="B65" s="131">
        <v>25211205233</v>
      </c>
      <c r="C65" s="24" t="s">
        <v>364</v>
      </c>
      <c r="D65" s="25" t="s">
        <v>365</v>
      </c>
      <c r="E65" s="26" t="s">
        <v>304</v>
      </c>
      <c r="F65" s="27">
        <v>36981</v>
      </c>
      <c r="G65" s="28" t="s">
        <v>139</v>
      </c>
      <c r="H65" s="29" t="s">
        <v>112</v>
      </c>
      <c r="I65" s="30">
        <v>7.35</v>
      </c>
      <c r="J65" s="63">
        <v>8.8000000000000007</v>
      </c>
      <c r="K65" s="63">
        <v>8.5</v>
      </c>
      <c r="L65" s="63">
        <v>0</v>
      </c>
      <c r="M65" s="63">
        <v>8.6999999999999993</v>
      </c>
      <c r="N65" s="30">
        <v>7.37</v>
      </c>
      <c r="O65" s="30">
        <v>3.06</v>
      </c>
      <c r="P65" s="29" t="s">
        <v>115</v>
      </c>
      <c r="Q65" s="29" t="s">
        <v>115</v>
      </c>
      <c r="R65" s="130" t="s">
        <v>115</v>
      </c>
      <c r="S65" s="29" t="s">
        <v>116</v>
      </c>
      <c r="T65" s="29" t="s">
        <v>117</v>
      </c>
      <c r="U65" s="32" t="s">
        <v>118</v>
      </c>
      <c r="V65" s="32"/>
      <c r="W65" s="33">
        <v>0</v>
      </c>
    </row>
    <row r="66" spans="1:23" s="34" customFormat="1" ht="24.95" customHeight="1" x14ac:dyDescent="0.2">
      <c r="A66" s="129">
        <f t="shared" si="2"/>
        <v>7</v>
      </c>
      <c r="B66" s="174">
        <v>25211202508</v>
      </c>
      <c r="C66" s="175" t="s">
        <v>366</v>
      </c>
      <c r="D66" s="176" t="s">
        <v>367</v>
      </c>
      <c r="E66" s="205" t="s">
        <v>304</v>
      </c>
      <c r="F66" s="177">
        <v>37035</v>
      </c>
      <c r="G66" s="178" t="s">
        <v>139</v>
      </c>
      <c r="H66" s="179" t="s">
        <v>112</v>
      </c>
      <c r="I66" s="180">
        <v>7.29</v>
      </c>
      <c r="J66" s="181">
        <v>8</v>
      </c>
      <c r="K66" s="181">
        <v>8</v>
      </c>
      <c r="L66" s="181">
        <v>0</v>
      </c>
      <c r="M66" s="181">
        <v>8</v>
      </c>
      <c r="N66" s="180">
        <v>7.31</v>
      </c>
      <c r="O66" s="180">
        <v>3.05</v>
      </c>
      <c r="P66" s="179" t="s">
        <v>115</v>
      </c>
      <c r="Q66" s="179" t="s">
        <v>115</v>
      </c>
      <c r="R66" s="182" t="s">
        <v>115</v>
      </c>
      <c r="S66" s="179" t="s">
        <v>123</v>
      </c>
      <c r="T66" s="179" t="s">
        <v>117</v>
      </c>
      <c r="U66" s="183" t="s">
        <v>118</v>
      </c>
      <c r="V66" s="183"/>
      <c r="W66" s="33">
        <v>0</v>
      </c>
    </row>
    <row r="67" spans="1:23" s="34" customFormat="1" ht="24.95" customHeight="1" x14ac:dyDescent="0.2">
      <c r="A67" s="129">
        <f t="shared" si="2"/>
        <v>8</v>
      </c>
      <c r="B67" s="168">
        <v>25211202054</v>
      </c>
      <c r="C67" s="169" t="s">
        <v>368</v>
      </c>
      <c r="D67" s="68" t="s">
        <v>264</v>
      </c>
      <c r="E67" s="157" t="s">
        <v>304</v>
      </c>
      <c r="F67" s="69">
        <v>37204</v>
      </c>
      <c r="G67" s="70" t="s">
        <v>173</v>
      </c>
      <c r="H67" s="71" t="s">
        <v>112</v>
      </c>
      <c r="I67" s="72">
        <v>7.95</v>
      </c>
      <c r="J67" s="100">
        <v>9.5</v>
      </c>
      <c r="K67" s="100">
        <v>8.5</v>
      </c>
      <c r="L67" s="100">
        <v>0</v>
      </c>
      <c r="M67" s="100">
        <v>9</v>
      </c>
      <c r="N67" s="72">
        <v>7.96</v>
      </c>
      <c r="O67" s="72">
        <v>3.44</v>
      </c>
      <c r="P67" s="71" t="s">
        <v>115</v>
      </c>
      <c r="Q67" s="71" t="s">
        <v>115</v>
      </c>
      <c r="R67" s="159" t="s">
        <v>115</v>
      </c>
      <c r="S67" s="71" t="s">
        <v>116</v>
      </c>
      <c r="T67" s="71" t="s">
        <v>117</v>
      </c>
      <c r="U67" s="73" t="s">
        <v>118</v>
      </c>
      <c r="V67" s="73"/>
      <c r="W67" s="33">
        <v>0</v>
      </c>
    </row>
    <row r="68" spans="1:23" s="34" customFormat="1" ht="24.95" customHeight="1" x14ac:dyDescent="0.2">
      <c r="A68" s="206">
        <f t="shared" si="2"/>
        <v>9</v>
      </c>
      <c r="B68" s="158">
        <v>25211202854</v>
      </c>
      <c r="C68" s="67" t="s">
        <v>369</v>
      </c>
      <c r="D68" s="68" t="s">
        <v>275</v>
      </c>
      <c r="E68" s="157" t="s">
        <v>304</v>
      </c>
      <c r="F68" s="69">
        <v>37158</v>
      </c>
      <c r="G68" s="70" t="s">
        <v>122</v>
      </c>
      <c r="H68" s="71" t="s">
        <v>112</v>
      </c>
      <c r="I68" s="72">
        <v>8.08</v>
      </c>
      <c r="J68" s="100">
        <v>9.5</v>
      </c>
      <c r="K68" s="100">
        <v>8.1999999999999993</v>
      </c>
      <c r="L68" s="100">
        <v>0</v>
      </c>
      <c r="M68" s="100">
        <v>8.9</v>
      </c>
      <c r="N68" s="72">
        <v>8.08</v>
      </c>
      <c r="O68" s="72">
        <v>3.44</v>
      </c>
      <c r="P68" s="71" t="s">
        <v>115</v>
      </c>
      <c r="Q68" s="71" t="s">
        <v>115</v>
      </c>
      <c r="R68" s="159" t="s">
        <v>115</v>
      </c>
      <c r="S68" s="71" t="s">
        <v>130</v>
      </c>
      <c r="T68" s="71" t="s">
        <v>117</v>
      </c>
      <c r="U68" s="73" t="s">
        <v>118</v>
      </c>
      <c r="V68" s="73"/>
      <c r="W68" s="33">
        <v>0</v>
      </c>
    </row>
    <row r="69" spans="1:23" x14ac:dyDescent="0.2">
      <c r="A69" s="186"/>
      <c r="B69" s="35"/>
      <c r="C69" s="35"/>
      <c r="D69" s="35"/>
      <c r="E69" s="35"/>
      <c r="F69" s="35"/>
      <c r="G69" s="35"/>
      <c r="H69" s="35"/>
      <c r="I69" s="35"/>
      <c r="J69" s="5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ht="15" x14ac:dyDescent="0.2">
      <c r="A70" s="36"/>
      <c r="B70" s="36"/>
      <c r="C70" s="36"/>
      <c r="D70" s="36"/>
      <c r="E70" s="36"/>
      <c r="F70" s="37"/>
      <c r="G70" s="37"/>
      <c r="H70" s="38"/>
      <c r="I70" s="39"/>
      <c r="J70" s="40"/>
      <c r="K70" s="39"/>
      <c r="L70" s="39"/>
      <c r="M70" s="39"/>
      <c r="N70" s="36"/>
      <c r="O70" s="36"/>
      <c r="P70" s="41"/>
      <c r="Q70" s="41"/>
      <c r="R70" s="39"/>
      <c r="T70" s="42" t="s">
        <v>106</v>
      </c>
      <c r="U70" s="41"/>
      <c r="V70" s="41"/>
      <c r="W70" s="4"/>
    </row>
    <row r="71" spans="1:23" x14ac:dyDescent="0.2">
      <c r="A71" s="106"/>
      <c r="B71" s="106" t="s">
        <v>39</v>
      </c>
      <c r="C71" s="106"/>
      <c r="D71" s="106"/>
      <c r="E71" s="106"/>
      <c r="F71" s="43" t="s">
        <v>105</v>
      </c>
      <c r="G71" s="43"/>
      <c r="H71" s="106"/>
      <c r="I71" s="44"/>
      <c r="J71" s="45"/>
      <c r="L71" s="46" t="s">
        <v>40</v>
      </c>
      <c r="M71" s="46" t="s">
        <v>40</v>
      </c>
      <c r="O71" s="4"/>
      <c r="Q71" s="47"/>
      <c r="R71" s="47"/>
      <c r="T71" s="48" t="s">
        <v>41</v>
      </c>
      <c r="U71" s="44"/>
      <c r="V71" s="44"/>
      <c r="W71" s="4"/>
    </row>
    <row r="72" spans="1:23" x14ac:dyDescent="0.2">
      <c r="A72" s="106"/>
      <c r="B72" s="106"/>
      <c r="C72" s="106"/>
      <c r="D72" s="106"/>
      <c r="E72" s="106"/>
      <c r="F72" s="46"/>
      <c r="G72" s="46"/>
      <c r="H72" s="106"/>
      <c r="I72" s="44"/>
      <c r="J72" s="45"/>
      <c r="K72" s="44"/>
      <c r="L72" s="48"/>
      <c r="M72" s="48"/>
      <c r="N72" s="48"/>
      <c r="O72" s="4"/>
      <c r="P72" s="44"/>
      <c r="Q72" s="44"/>
      <c r="R72" s="44"/>
      <c r="T72" s="44"/>
      <c r="U72" s="44"/>
      <c r="V72" s="44"/>
      <c r="W72" s="4">
        <f>COUNTIF($U$9:$U$68,"CNTN")</f>
        <v>21</v>
      </c>
    </row>
    <row r="73" spans="1:23" x14ac:dyDescent="0.2">
      <c r="A73" s="49"/>
      <c r="B73" s="49"/>
      <c r="C73" s="49"/>
      <c r="D73" s="49"/>
      <c r="E73" s="49"/>
      <c r="F73" s="50"/>
      <c r="G73" s="50"/>
      <c r="H73" s="49"/>
      <c r="I73" s="51"/>
      <c r="J73" s="52"/>
      <c r="K73" s="51"/>
      <c r="L73" s="53"/>
      <c r="M73" s="53"/>
      <c r="N73" s="53"/>
      <c r="O73" s="4"/>
      <c r="P73" s="51"/>
      <c r="Q73" s="51"/>
      <c r="R73" s="51"/>
      <c r="T73" s="51"/>
      <c r="U73" s="51"/>
      <c r="V73" s="51"/>
      <c r="W73" s="4"/>
    </row>
    <row r="74" spans="1:23" x14ac:dyDescent="0.2">
      <c r="A74" s="49"/>
      <c r="B74" s="49"/>
      <c r="C74" s="49"/>
      <c r="D74" s="49"/>
      <c r="E74" s="49"/>
      <c r="F74" s="50"/>
      <c r="G74" s="50"/>
      <c r="H74" s="49"/>
      <c r="I74" s="51"/>
      <c r="J74" s="52"/>
      <c r="K74" s="51"/>
      <c r="L74" s="53"/>
      <c r="M74" s="53"/>
      <c r="N74" s="53"/>
      <c r="O74" s="4"/>
      <c r="P74" s="51"/>
      <c r="Q74" s="51"/>
      <c r="R74" s="51"/>
      <c r="T74" s="51"/>
      <c r="U74" s="51"/>
      <c r="V74" s="51"/>
      <c r="W74" s="4"/>
    </row>
    <row r="75" spans="1:23" x14ac:dyDescent="0.2">
      <c r="A75" s="49"/>
      <c r="B75" s="49"/>
      <c r="C75" s="49"/>
      <c r="D75" s="49"/>
      <c r="E75" s="49"/>
      <c r="F75" s="50"/>
      <c r="G75" s="50"/>
      <c r="H75" s="49"/>
      <c r="I75" s="51"/>
      <c r="J75" s="52"/>
      <c r="K75" s="51"/>
      <c r="L75" s="53"/>
      <c r="M75" s="53"/>
      <c r="N75" s="53"/>
      <c r="O75" s="4"/>
      <c r="P75" s="51"/>
      <c r="Q75" s="51"/>
      <c r="R75" s="51"/>
      <c r="T75" s="51"/>
      <c r="U75" s="51"/>
      <c r="V75" s="51"/>
      <c r="W75" s="4"/>
    </row>
    <row r="76" spans="1:23" x14ac:dyDescent="0.2">
      <c r="A76" s="49"/>
      <c r="B76" s="49"/>
      <c r="C76" s="49"/>
      <c r="D76" s="49"/>
      <c r="E76" s="49"/>
      <c r="F76" s="50"/>
      <c r="G76" s="50"/>
      <c r="H76" s="49"/>
      <c r="I76" s="51"/>
      <c r="J76" s="52"/>
      <c r="K76" s="51"/>
      <c r="L76" s="53"/>
      <c r="M76" s="53"/>
      <c r="N76" s="53"/>
      <c r="O76" s="4"/>
      <c r="P76" s="51"/>
      <c r="Q76" s="51"/>
      <c r="R76" s="51"/>
      <c r="T76" s="51"/>
      <c r="U76" s="51"/>
      <c r="V76" s="51"/>
      <c r="W76" s="4"/>
    </row>
    <row r="77" spans="1:23" x14ac:dyDescent="0.2">
      <c r="A77" s="55"/>
      <c r="B77" s="49" t="s">
        <v>45</v>
      </c>
      <c r="C77" s="55"/>
      <c r="D77" s="55"/>
      <c r="E77" s="55"/>
      <c r="F77" s="56"/>
      <c r="G77" s="56"/>
      <c r="H77" s="55"/>
      <c r="I77" s="55"/>
      <c r="J77" s="57"/>
      <c r="K77" s="55"/>
      <c r="L77" s="49" t="s">
        <v>42</v>
      </c>
      <c r="M77" s="49" t="s">
        <v>81</v>
      </c>
      <c r="N77" s="55"/>
      <c r="O77" s="4"/>
      <c r="P77" s="49"/>
      <c r="Q77" s="49"/>
      <c r="R77" s="49"/>
      <c r="T77" s="49" t="s">
        <v>43</v>
      </c>
      <c r="U77" s="49"/>
      <c r="V77" s="49"/>
      <c r="W77" s="95"/>
    </row>
    <row r="78" spans="1:23" x14ac:dyDescent="0.2">
      <c r="A78" s="35"/>
      <c r="B78" s="35"/>
      <c r="C78" s="35"/>
      <c r="D78" s="35"/>
      <c r="E78" s="35"/>
      <c r="F78" s="35"/>
      <c r="G78" s="35"/>
      <c r="H78" s="35"/>
      <c r="I78" s="35"/>
      <c r="J78" s="59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x14ac:dyDescent="0.2">
      <c r="A79" s="35"/>
      <c r="B79" s="35"/>
      <c r="C79" s="35"/>
      <c r="D79" s="35"/>
      <c r="E79" s="35"/>
      <c r="F79" s="35"/>
      <c r="G79" s="35"/>
      <c r="H79" s="35"/>
      <c r="I79" s="35"/>
      <c r="J79" s="59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x14ac:dyDescent="0.2">
      <c r="A80" s="35"/>
      <c r="B80" s="35"/>
      <c r="C80" s="35"/>
      <c r="D80" s="35"/>
      <c r="E80" s="35"/>
      <c r="F80" s="35"/>
      <c r="G80" s="35"/>
      <c r="H80" s="35"/>
      <c r="I80" s="35"/>
      <c r="J80" s="59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x14ac:dyDescent="0.2">
      <c r="A81" s="35"/>
      <c r="B81" s="35"/>
      <c r="C81" s="35"/>
      <c r="D81" s="35"/>
      <c r="E81" s="35"/>
      <c r="F81" s="35"/>
      <c r="G81" s="35"/>
      <c r="H81" s="35"/>
      <c r="I81" s="35"/>
      <c r="J81" s="59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 x14ac:dyDescent="0.2">
      <c r="A82" s="35"/>
      <c r="B82" s="35"/>
      <c r="C82" s="35"/>
      <c r="D82" s="35"/>
      <c r="E82" s="35"/>
      <c r="F82" s="35"/>
      <c r="G82" s="35"/>
      <c r="H82" s="35"/>
      <c r="I82" s="35"/>
      <c r="J82" s="59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x14ac:dyDescent="0.2">
      <c r="A83" s="35"/>
      <c r="B83" s="35"/>
      <c r="C83" s="35"/>
      <c r="D83" s="35"/>
      <c r="E83" s="35"/>
      <c r="F83" s="35"/>
      <c r="G83" s="35"/>
      <c r="H83" s="35"/>
      <c r="I83" s="35"/>
      <c r="J83" s="59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 x14ac:dyDescent="0.2">
      <c r="A84" s="35"/>
      <c r="B84" s="35"/>
      <c r="C84" s="35"/>
      <c r="D84" s="35"/>
      <c r="E84" s="35"/>
      <c r="F84" s="35"/>
      <c r="G84" s="35"/>
      <c r="H84" s="35"/>
      <c r="I84" s="35"/>
      <c r="J84" s="59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</sheetData>
  <autoFilter ref="A7:W73">
    <filterColumn colId="2" showButton="0"/>
  </autoFilter>
  <mergeCells count="25"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F3:U3"/>
    <mergeCell ref="R6:R7"/>
    <mergeCell ref="S6:S7"/>
    <mergeCell ref="T6:T7"/>
    <mergeCell ref="U6:U7"/>
    <mergeCell ref="V6:V7"/>
    <mergeCell ref="A8:K8"/>
    <mergeCell ref="A31:K31"/>
    <mergeCell ref="A59:K59"/>
    <mergeCell ref="H6:H7"/>
    <mergeCell ref="I6:I7"/>
    <mergeCell ref="J6:M6"/>
    <mergeCell ref="N6:O6"/>
    <mergeCell ref="P6:P7"/>
    <mergeCell ref="Q6:Q7"/>
  </mergeCells>
  <conditionalFormatting sqref="J9:M9">
    <cfRule type="cellIs" dxfId="299" priority="1679" operator="lessThan">
      <formula>5.5</formula>
    </cfRule>
  </conditionalFormatting>
  <conditionalFormatting sqref="P9:T9">
    <cfRule type="cellIs" dxfId="298" priority="1678" operator="equal">
      <formula>0</formula>
    </cfRule>
  </conditionalFormatting>
  <conditionalFormatting sqref="U9">
    <cfRule type="cellIs" dxfId="297" priority="1675" operator="notEqual">
      <formula>"CNTN"</formula>
    </cfRule>
  </conditionalFormatting>
  <conditionalFormatting sqref="Q9:R9">
    <cfRule type="containsBlanks" dxfId="296" priority="1676">
      <formula>LEN(TRIM(Q9))=0</formula>
    </cfRule>
  </conditionalFormatting>
  <conditionalFormatting sqref="J32:L32">
    <cfRule type="cellIs" dxfId="295" priority="1492" operator="lessThan">
      <formula>5.5</formula>
    </cfRule>
  </conditionalFormatting>
  <conditionalFormatting sqref="P32:T32">
    <cfRule type="cellIs" dxfId="294" priority="1491" operator="equal">
      <formula>0</formula>
    </cfRule>
  </conditionalFormatting>
  <conditionalFormatting sqref="U32">
    <cfRule type="cellIs" dxfId="293" priority="1489" operator="notEqual">
      <formula>"CNTN"</formula>
    </cfRule>
  </conditionalFormatting>
  <conditionalFormatting sqref="Q32:R32">
    <cfRule type="containsBlanks" dxfId="292" priority="1490">
      <formula>LEN(TRIM(Q32))=0</formula>
    </cfRule>
  </conditionalFormatting>
  <conditionalFormatting sqref="J33:L33">
    <cfRule type="cellIs" dxfId="291" priority="1486" operator="lessThan">
      <formula>5.5</formula>
    </cfRule>
  </conditionalFormatting>
  <conditionalFormatting sqref="P33:T33">
    <cfRule type="cellIs" dxfId="290" priority="1485" operator="equal">
      <formula>0</formula>
    </cfRule>
  </conditionalFormatting>
  <conditionalFormatting sqref="U33">
    <cfRule type="cellIs" dxfId="289" priority="1483" operator="notEqual">
      <formula>"CNTN"</formula>
    </cfRule>
  </conditionalFormatting>
  <conditionalFormatting sqref="Q33:R33">
    <cfRule type="containsBlanks" dxfId="288" priority="1484">
      <formula>LEN(TRIM(Q33))=0</formula>
    </cfRule>
  </conditionalFormatting>
  <conditionalFormatting sqref="J35:L35">
    <cfRule type="cellIs" dxfId="287" priority="1474" operator="lessThan">
      <formula>5.5</formula>
    </cfRule>
  </conditionalFormatting>
  <conditionalFormatting sqref="P35:T35">
    <cfRule type="cellIs" dxfId="286" priority="1473" operator="equal">
      <formula>0</formula>
    </cfRule>
  </conditionalFormatting>
  <conditionalFormatting sqref="U35">
    <cfRule type="cellIs" dxfId="285" priority="1471" operator="notEqual">
      <formula>"CNTN"</formula>
    </cfRule>
  </conditionalFormatting>
  <conditionalFormatting sqref="Q35:R35">
    <cfRule type="containsBlanks" dxfId="284" priority="1472">
      <formula>LEN(TRIM(Q35))=0</formula>
    </cfRule>
  </conditionalFormatting>
  <conditionalFormatting sqref="J34:L34">
    <cfRule type="cellIs" dxfId="283" priority="1462" operator="lessThan">
      <formula>5.5</formula>
    </cfRule>
  </conditionalFormatting>
  <conditionalFormatting sqref="P34:T34">
    <cfRule type="cellIs" dxfId="282" priority="1461" operator="equal">
      <formula>0</formula>
    </cfRule>
  </conditionalFormatting>
  <conditionalFormatting sqref="U34">
    <cfRule type="cellIs" dxfId="281" priority="1459" operator="notEqual">
      <formula>"CNTN"</formula>
    </cfRule>
  </conditionalFormatting>
  <conditionalFormatting sqref="Q34:R34">
    <cfRule type="containsBlanks" dxfId="280" priority="1460">
      <formula>LEN(TRIM(Q34))=0</formula>
    </cfRule>
  </conditionalFormatting>
  <conditionalFormatting sqref="M32:M33">
    <cfRule type="cellIs" dxfId="279" priority="1227" operator="lessThan">
      <formula>5.5</formula>
    </cfRule>
  </conditionalFormatting>
  <conditionalFormatting sqref="M34:M35">
    <cfRule type="cellIs" dxfId="278" priority="1226" operator="lessThan">
      <formula>5.5</formula>
    </cfRule>
  </conditionalFormatting>
  <conditionalFormatting sqref="J60:L61">
    <cfRule type="cellIs" dxfId="277" priority="1199" operator="lessThan">
      <formula>5.5</formula>
    </cfRule>
  </conditionalFormatting>
  <conditionalFormatting sqref="P60:S61">
    <cfRule type="cellIs" dxfId="276" priority="1198" operator="equal">
      <formula>0</formula>
    </cfRule>
  </conditionalFormatting>
  <conditionalFormatting sqref="U60:U61">
    <cfRule type="cellIs" dxfId="275" priority="1196" operator="notEqual">
      <formula>"CNTN"</formula>
    </cfRule>
  </conditionalFormatting>
  <conditionalFormatting sqref="Q60:R61">
    <cfRule type="containsBlanks" dxfId="274" priority="1197">
      <formula>LEN(TRIM(Q60))=0</formula>
    </cfRule>
  </conditionalFormatting>
  <conditionalFormatting sqref="M60:M61">
    <cfRule type="cellIs" dxfId="273" priority="1193" operator="lessThan">
      <formula>5.5</formula>
    </cfRule>
  </conditionalFormatting>
  <conditionalFormatting sqref="J62:L63">
    <cfRule type="cellIs" dxfId="272" priority="1122" operator="lessThan">
      <formula>5.5</formula>
    </cfRule>
  </conditionalFormatting>
  <conditionalFormatting sqref="P62:T63">
    <cfRule type="cellIs" dxfId="271" priority="1121" operator="equal">
      <formula>0</formula>
    </cfRule>
  </conditionalFormatting>
  <conditionalFormatting sqref="U62:U63">
    <cfRule type="cellIs" dxfId="270" priority="1119" operator="notEqual">
      <formula>"CNTN"</formula>
    </cfRule>
  </conditionalFormatting>
  <conditionalFormatting sqref="Q62:R63">
    <cfRule type="containsBlanks" dxfId="269" priority="1120">
      <formula>LEN(TRIM(Q62))=0</formula>
    </cfRule>
  </conditionalFormatting>
  <conditionalFormatting sqref="M62:M63">
    <cfRule type="cellIs" dxfId="268" priority="1117" operator="lessThan">
      <formula>5.5</formula>
    </cfRule>
  </conditionalFormatting>
  <conditionalFormatting sqref="J36:L36">
    <cfRule type="cellIs" dxfId="267" priority="687" operator="lessThan">
      <formula>5.5</formula>
    </cfRule>
  </conditionalFormatting>
  <conditionalFormatting sqref="P36:T36">
    <cfRule type="cellIs" dxfId="266" priority="686" operator="equal">
      <formula>0</formula>
    </cfRule>
  </conditionalFormatting>
  <conditionalFormatting sqref="U36">
    <cfRule type="cellIs" dxfId="265" priority="684" operator="notEqual">
      <formula>"CNTN"</formula>
    </cfRule>
  </conditionalFormatting>
  <conditionalFormatting sqref="Q36:R36">
    <cfRule type="containsBlanks" dxfId="264" priority="685">
      <formula>LEN(TRIM(Q36))=0</formula>
    </cfRule>
  </conditionalFormatting>
  <conditionalFormatting sqref="J38:L38">
    <cfRule type="cellIs" dxfId="263" priority="681" operator="lessThan">
      <formula>5.5</formula>
    </cfRule>
  </conditionalFormatting>
  <conditionalFormatting sqref="P38:T38">
    <cfRule type="cellIs" dxfId="262" priority="680" operator="equal">
      <formula>0</formula>
    </cfRule>
  </conditionalFormatting>
  <conditionalFormatting sqref="U38">
    <cfRule type="cellIs" dxfId="261" priority="678" operator="notEqual">
      <formula>"CNTN"</formula>
    </cfRule>
  </conditionalFormatting>
  <conditionalFormatting sqref="Q38:R38">
    <cfRule type="containsBlanks" dxfId="260" priority="679">
      <formula>LEN(TRIM(Q38))=0</formula>
    </cfRule>
  </conditionalFormatting>
  <conditionalFormatting sqref="J39:L45">
    <cfRule type="cellIs" dxfId="259" priority="675" operator="lessThan">
      <formula>5.5</formula>
    </cfRule>
  </conditionalFormatting>
  <conditionalFormatting sqref="P39:T45">
    <cfRule type="cellIs" dxfId="258" priority="674" operator="equal">
      <formula>0</formula>
    </cfRule>
  </conditionalFormatting>
  <conditionalFormatting sqref="U39:U45">
    <cfRule type="cellIs" dxfId="257" priority="672" operator="notEqual">
      <formula>"CNTN"</formula>
    </cfRule>
  </conditionalFormatting>
  <conditionalFormatting sqref="Q39:R45">
    <cfRule type="containsBlanks" dxfId="256" priority="673">
      <formula>LEN(TRIM(Q39))=0</formula>
    </cfRule>
  </conditionalFormatting>
  <conditionalFormatting sqref="J37:L37">
    <cfRule type="cellIs" dxfId="255" priority="669" operator="lessThan">
      <formula>5.5</formula>
    </cfRule>
  </conditionalFormatting>
  <conditionalFormatting sqref="P37:T37">
    <cfRule type="cellIs" dxfId="254" priority="668" operator="equal">
      <formula>0</formula>
    </cfRule>
  </conditionalFormatting>
  <conditionalFormatting sqref="U37">
    <cfRule type="cellIs" dxfId="253" priority="666" operator="notEqual">
      <formula>"CNTN"</formula>
    </cfRule>
  </conditionalFormatting>
  <conditionalFormatting sqref="Q37:R37">
    <cfRule type="containsBlanks" dxfId="252" priority="667">
      <formula>LEN(TRIM(Q37))=0</formula>
    </cfRule>
  </conditionalFormatting>
  <conditionalFormatting sqref="J46:L46">
    <cfRule type="cellIs" dxfId="251" priority="651" operator="lessThan">
      <formula>5.5</formula>
    </cfRule>
  </conditionalFormatting>
  <conditionalFormatting sqref="P46:T46">
    <cfRule type="cellIs" dxfId="250" priority="650" operator="equal">
      <formula>0</formula>
    </cfRule>
  </conditionalFormatting>
  <conditionalFormatting sqref="U46">
    <cfRule type="cellIs" dxfId="249" priority="648" operator="notEqual">
      <formula>"CNTN"</formula>
    </cfRule>
  </conditionalFormatting>
  <conditionalFormatting sqref="Q46:R46">
    <cfRule type="containsBlanks" dxfId="248" priority="649">
      <formula>LEN(TRIM(Q46))=0</formula>
    </cfRule>
  </conditionalFormatting>
  <conditionalFormatting sqref="M36:M46">
    <cfRule type="cellIs" dxfId="247" priority="585" operator="lessThan">
      <formula>5.5</formula>
    </cfRule>
  </conditionalFormatting>
  <conditionalFormatting sqref="T60:T61">
    <cfRule type="cellIs" dxfId="246" priority="583" operator="equal">
      <formula>0</formula>
    </cfRule>
  </conditionalFormatting>
  <conditionalFormatting sqref="J30:M30">
    <cfRule type="cellIs" dxfId="245" priority="487" operator="lessThan">
      <formula>5.5</formula>
    </cfRule>
  </conditionalFormatting>
  <conditionalFormatting sqref="P30:T30">
    <cfRule type="cellIs" dxfId="244" priority="486" operator="equal">
      <formula>0</formula>
    </cfRule>
  </conditionalFormatting>
  <conditionalFormatting sqref="U30">
    <cfRule type="cellIs" dxfId="243" priority="484" operator="notEqual">
      <formula>"CNTN"</formula>
    </cfRule>
  </conditionalFormatting>
  <conditionalFormatting sqref="Q30:R30">
    <cfRule type="containsBlanks" dxfId="242" priority="485">
      <formula>LEN(TRIM(Q30))=0</formula>
    </cfRule>
  </conditionalFormatting>
  <conditionalFormatting sqref="J25:M25">
    <cfRule type="cellIs" dxfId="241" priority="456" operator="lessThan">
      <formula>5.5</formula>
    </cfRule>
  </conditionalFormatting>
  <conditionalFormatting sqref="P25:T25">
    <cfRule type="cellIs" dxfId="240" priority="455" operator="equal">
      <formula>0</formula>
    </cfRule>
  </conditionalFormatting>
  <conditionalFormatting sqref="U25">
    <cfRule type="cellIs" dxfId="239" priority="453" operator="notEqual">
      <formula>"CNTN"</formula>
    </cfRule>
  </conditionalFormatting>
  <conditionalFormatting sqref="Q25:R25">
    <cfRule type="containsBlanks" dxfId="238" priority="454">
      <formula>LEN(TRIM(Q25))=0</formula>
    </cfRule>
  </conditionalFormatting>
  <conditionalFormatting sqref="J26:M26">
    <cfRule type="cellIs" dxfId="237" priority="450" operator="lessThan">
      <formula>5.5</formula>
    </cfRule>
  </conditionalFormatting>
  <conditionalFormatting sqref="P26:T26">
    <cfRule type="cellIs" dxfId="236" priority="449" operator="equal">
      <formula>0</formula>
    </cfRule>
  </conditionalFormatting>
  <conditionalFormatting sqref="U26">
    <cfRule type="cellIs" dxfId="235" priority="447" operator="notEqual">
      <formula>"CNTN"</formula>
    </cfRule>
  </conditionalFormatting>
  <conditionalFormatting sqref="Q26:R26">
    <cfRule type="containsBlanks" dxfId="234" priority="448">
      <formula>LEN(TRIM(Q26))=0</formula>
    </cfRule>
  </conditionalFormatting>
  <conditionalFormatting sqref="J28:M28">
    <cfRule type="cellIs" dxfId="233" priority="444" operator="lessThan">
      <formula>5.5</formula>
    </cfRule>
  </conditionalFormatting>
  <conditionalFormatting sqref="P28:T28">
    <cfRule type="cellIs" dxfId="232" priority="443" operator="equal">
      <formula>0</formula>
    </cfRule>
  </conditionalFormatting>
  <conditionalFormatting sqref="U28">
    <cfRule type="cellIs" dxfId="231" priority="441" operator="notEqual">
      <formula>"CNTN"</formula>
    </cfRule>
  </conditionalFormatting>
  <conditionalFormatting sqref="Q28:R28">
    <cfRule type="containsBlanks" dxfId="230" priority="442">
      <formula>LEN(TRIM(Q28))=0</formula>
    </cfRule>
  </conditionalFormatting>
  <conditionalFormatting sqref="J29:M29">
    <cfRule type="cellIs" dxfId="229" priority="438" operator="lessThan">
      <formula>5.5</formula>
    </cfRule>
  </conditionalFormatting>
  <conditionalFormatting sqref="P29:T29">
    <cfRule type="cellIs" dxfId="228" priority="437" operator="equal">
      <formula>0</formula>
    </cfRule>
  </conditionalFormatting>
  <conditionalFormatting sqref="U29">
    <cfRule type="cellIs" dxfId="227" priority="435" operator="notEqual">
      <formula>"CNTN"</formula>
    </cfRule>
  </conditionalFormatting>
  <conditionalFormatting sqref="Q29:R29">
    <cfRule type="containsBlanks" dxfId="226" priority="436">
      <formula>LEN(TRIM(Q29))=0</formula>
    </cfRule>
  </conditionalFormatting>
  <conditionalFormatting sqref="J27:M27">
    <cfRule type="cellIs" dxfId="225" priority="432" operator="lessThan">
      <formula>5.5</formula>
    </cfRule>
  </conditionalFormatting>
  <conditionalFormatting sqref="P27:T27">
    <cfRule type="cellIs" dxfId="224" priority="431" operator="equal">
      <formula>0</formula>
    </cfRule>
  </conditionalFormatting>
  <conditionalFormatting sqref="U27">
    <cfRule type="cellIs" dxfId="223" priority="429" operator="notEqual">
      <formula>"CNTN"</formula>
    </cfRule>
  </conditionalFormatting>
  <conditionalFormatting sqref="Q27:R27">
    <cfRule type="containsBlanks" dxfId="222" priority="430">
      <formula>LEN(TRIM(Q27))=0</formula>
    </cfRule>
  </conditionalFormatting>
  <conditionalFormatting sqref="J20:M20">
    <cfRule type="cellIs" dxfId="221" priority="425" operator="lessThan">
      <formula>5.5</formula>
    </cfRule>
  </conditionalFormatting>
  <conditionalFormatting sqref="P20:T20">
    <cfRule type="cellIs" dxfId="220" priority="424" operator="equal">
      <formula>0</formula>
    </cfRule>
  </conditionalFormatting>
  <conditionalFormatting sqref="U20">
    <cfRule type="cellIs" dxfId="219" priority="422" operator="notEqual">
      <formula>"CNTN"</formula>
    </cfRule>
  </conditionalFormatting>
  <conditionalFormatting sqref="Q20:R20">
    <cfRule type="containsBlanks" dxfId="218" priority="423">
      <formula>LEN(TRIM(Q20))=0</formula>
    </cfRule>
  </conditionalFormatting>
  <conditionalFormatting sqref="J21:M21">
    <cfRule type="cellIs" dxfId="217" priority="419" operator="lessThan">
      <formula>5.5</formula>
    </cfRule>
  </conditionalFormatting>
  <conditionalFormatting sqref="P21:T21">
    <cfRule type="cellIs" dxfId="216" priority="418" operator="equal">
      <formula>0</formula>
    </cfRule>
  </conditionalFormatting>
  <conditionalFormatting sqref="U21">
    <cfRule type="cellIs" dxfId="215" priority="416" operator="notEqual">
      <formula>"CNTN"</formula>
    </cfRule>
  </conditionalFormatting>
  <conditionalFormatting sqref="Q21:R21">
    <cfRule type="containsBlanks" dxfId="214" priority="417">
      <formula>LEN(TRIM(Q21))=0</formula>
    </cfRule>
  </conditionalFormatting>
  <conditionalFormatting sqref="J23:M23">
    <cfRule type="cellIs" dxfId="213" priority="413" operator="lessThan">
      <formula>5.5</formula>
    </cfRule>
  </conditionalFormatting>
  <conditionalFormatting sqref="P23:T23">
    <cfRule type="cellIs" dxfId="212" priority="412" operator="equal">
      <formula>0</formula>
    </cfRule>
  </conditionalFormatting>
  <conditionalFormatting sqref="U23">
    <cfRule type="cellIs" dxfId="211" priority="410" operator="notEqual">
      <formula>"CNTN"</formula>
    </cfRule>
  </conditionalFormatting>
  <conditionalFormatting sqref="Q23:R23">
    <cfRule type="containsBlanks" dxfId="210" priority="411">
      <formula>LEN(TRIM(Q23))=0</formula>
    </cfRule>
  </conditionalFormatting>
  <conditionalFormatting sqref="J24:M24">
    <cfRule type="cellIs" dxfId="209" priority="407" operator="lessThan">
      <formula>5.5</formula>
    </cfRule>
  </conditionalFormatting>
  <conditionalFormatting sqref="P24:T24">
    <cfRule type="cellIs" dxfId="208" priority="406" operator="equal">
      <formula>0</formula>
    </cfRule>
  </conditionalFormatting>
  <conditionalFormatting sqref="U24">
    <cfRule type="cellIs" dxfId="207" priority="404" operator="notEqual">
      <formula>"CNTN"</formula>
    </cfRule>
  </conditionalFormatting>
  <conditionalFormatting sqref="Q24:R24">
    <cfRule type="containsBlanks" dxfId="206" priority="405">
      <formula>LEN(TRIM(Q24))=0</formula>
    </cfRule>
  </conditionalFormatting>
  <conditionalFormatting sqref="J22:M22">
    <cfRule type="cellIs" dxfId="205" priority="401" operator="lessThan">
      <formula>5.5</formula>
    </cfRule>
  </conditionalFormatting>
  <conditionalFormatting sqref="P22:T22">
    <cfRule type="cellIs" dxfId="204" priority="400" operator="equal">
      <formula>0</formula>
    </cfRule>
  </conditionalFormatting>
  <conditionalFormatting sqref="U22">
    <cfRule type="cellIs" dxfId="203" priority="398" operator="notEqual">
      <formula>"CNTN"</formula>
    </cfRule>
  </conditionalFormatting>
  <conditionalFormatting sqref="Q22:R22">
    <cfRule type="containsBlanks" dxfId="202" priority="399">
      <formula>LEN(TRIM(Q22))=0</formula>
    </cfRule>
  </conditionalFormatting>
  <conditionalFormatting sqref="J15:M15">
    <cfRule type="cellIs" dxfId="201" priority="394" operator="lessThan">
      <formula>5.5</formula>
    </cfRule>
  </conditionalFormatting>
  <conditionalFormatting sqref="P15:T15">
    <cfRule type="cellIs" dxfId="200" priority="393" operator="equal">
      <formula>0</formula>
    </cfRule>
  </conditionalFormatting>
  <conditionalFormatting sqref="U15">
    <cfRule type="cellIs" dxfId="199" priority="391" operator="notEqual">
      <formula>"CNTN"</formula>
    </cfRule>
  </conditionalFormatting>
  <conditionalFormatting sqref="Q15:R15">
    <cfRule type="containsBlanks" dxfId="198" priority="392">
      <formula>LEN(TRIM(Q15))=0</formula>
    </cfRule>
  </conditionalFormatting>
  <conditionalFormatting sqref="J16:M16">
    <cfRule type="cellIs" dxfId="197" priority="388" operator="lessThan">
      <formula>5.5</formula>
    </cfRule>
  </conditionalFormatting>
  <conditionalFormatting sqref="P16:T16">
    <cfRule type="cellIs" dxfId="196" priority="387" operator="equal">
      <formula>0</formula>
    </cfRule>
  </conditionalFormatting>
  <conditionalFormatting sqref="U16">
    <cfRule type="cellIs" dxfId="195" priority="385" operator="notEqual">
      <formula>"CNTN"</formula>
    </cfRule>
  </conditionalFormatting>
  <conditionalFormatting sqref="Q16:R16">
    <cfRule type="containsBlanks" dxfId="194" priority="386">
      <formula>LEN(TRIM(Q16))=0</formula>
    </cfRule>
  </conditionalFormatting>
  <conditionalFormatting sqref="J18:M18">
    <cfRule type="cellIs" dxfId="193" priority="382" operator="lessThan">
      <formula>5.5</formula>
    </cfRule>
  </conditionalFormatting>
  <conditionalFormatting sqref="P18:T18">
    <cfRule type="cellIs" dxfId="192" priority="381" operator="equal">
      <formula>0</formula>
    </cfRule>
  </conditionalFormatting>
  <conditionalFormatting sqref="U18">
    <cfRule type="cellIs" dxfId="191" priority="379" operator="notEqual">
      <formula>"CNTN"</formula>
    </cfRule>
  </conditionalFormatting>
  <conditionalFormatting sqref="Q18:R18">
    <cfRule type="containsBlanks" dxfId="190" priority="380">
      <formula>LEN(TRIM(Q18))=0</formula>
    </cfRule>
  </conditionalFormatting>
  <conditionalFormatting sqref="J19:M19">
    <cfRule type="cellIs" dxfId="189" priority="376" operator="lessThan">
      <formula>5.5</formula>
    </cfRule>
  </conditionalFormatting>
  <conditionalFormatting sqref="P19:T19">
    <cfRule type="cellIs" dxfId="188" priority="375" operator="equal">
      <formula>0</formula>
    </cfRule>
  </conditionalFormatting>
  <conditionalFormatting sqref="U19">
    <cfRule type="cellIs" dxfId="187" priority="373" operator="notEqual">
      <formula>"CNTN"</formula>
    </cfRule>
  </conditionalFormatting>
  <conditionalFormatting sqref="Q19:R19">
    <cfRule type="containsBlanks" dxfId="186" priority="374">
      <formula>LEN(TRIM(Q19))=0</formula>
    </cfRule>
  </conditionalFormatting>
  <conditionalFormatting sqref="J17:M17">
    <cfRule type="cellIs" dxfId="185" priority="370" operator="lessThan">
      <formula>5.5</formula>
    </cfRule>
  </conditionalFormatting>
  <conditionalFormatting sqref="P17:T17">
    <cfRule type="cellIs" dxfId="184" priority="369" operator="equal">
      <formula>0</formula>
    </cfRule>
  </conditionalFormatting>
  <conditionalFormatting sqref="U17">
    <cfRule type="cellIs" dxfId="183" priority="367" operator="notEqual">
      <formula>"CNTN"</formula>
    </cfRule>
  </conditionalFormatting>
  <conditionalFormatting sqref="Q17:R17">
    <cfRule type="containsBlanks" dxfId="182" priority="368">
      <formula>LEN(TRIM(Q17))=0</formula>
    </cfRule>
  </conditionalFormatting>
  <conditionalFormatting sqref="J10:M10">
    <cfRule type="cellIs" dxfId="181" priority="363" operator="lessThan">
      <formula>5.5</formula>
    </cfRule>
  </conditionalFormatting>
  <conditionalFormatting sqref="P10:T10">
    <cfRule type="cellIs" dxfId="180" priority="362" operator="equal">
      <formula>0</formula>
    </cfRule>
  </conditionalFormatting>
  <conditionalFormatting sqref="U10">
    <cfRule type="cellIs" dxfId="179" priority="360" operator="notEqual">
      <formula>"CNTN"</formula>
    </cfRule>
  </conditionalFormatting>
  <conditionalFormatting sqref="Q10:R10">
    <cfRule type="containsBlanks" dxfId="178" priority="361">
      <formula>LEN(TRIM(Q10))=0</formula>
    </cfRule>
  </conditionalFormatting>
  <conditionalFormatting sqref="J11:M11">
    <cfRule type="cellIs" dxfId="177" priority="357" operator="lessThan">
      <formula>5.5</formula>
    </cfRule>
  </conditionalFormatting>
  <conditionalFormatting sqref="P11:T11">
    <cfRule type="cellIs" dxfId="176" priority="356" operator="equal">
      <formula>0</formula>
    </cfRule>
  </conditionalFormatting>
  <conditionalFormatting sqref="U11">
    <cfRule type="cellIs" dxfId="175" priority="354" operator="notEqual">
      <formula>"CNTN"</formula>
    </cfRule>
  </conditionalFormatting>
  <conditionalFormatting sqref="Q11:R11">
    <cfRule type="containsBlanks" dxfId="174" priority="355">
      <formula>LEN(TRIM(Q11))=0</formula>
    </cfRule>
  </conditionalFormatting>
  <conditionalFormatting sqref="J13:M13">
    <cfRule type="cellIs" dxfId="173" priority="351" operator="lessThan">
      <formula>5.5</formula>
    </cfRule>
  </conditionalFormatting>
  <conditionalFormatting sqref="P13:T13">
    <cfRule type="cellIs" dxfId="172" priority="350" operator="equal">
      <formula>0</formula>
    </cfRule>
  </conditionalFormatting>
  <conditionalFormatting sqref="U13">
    <cfRule type="cellIs" dxfId="171" priority="348" operator="notEqual">
      <formula>"CNTN"</formula>
    </cfRule>
  </conditionalFormatting>
  <conditionalFormatting sqref="Q13:R13">
    <cfRule type="containsBlanks" dxfId="170" priority="349">
      <formula>LEN(TRIM(Q13))=0</formula>
    </cfRule>
  </conditionalFormatting>
  <conditionalFormatting sqref="J14:M14">
    <cfRule type="cellIs" dxfId="169" priority="345" operator="lessThan">
      <formula>5.5</formula>
    </cfRule>
  </conditionalFormatting>
  <conditionalFormatting sqref="P14:T14">
    <cfRule type="cellIs" dxfId="168" priority="344" operator="equal">
      <formula>0</formula>
    </cfRule>
  </conditionalFormatting>
  <conditionalFormatting sqref="U14">
    <cfRule type="cellIs" dxfId="167" priority="342" operator="notEqual">
      <formula>"CNTN"</formula>
    </cfRule>
  </conditionalFormatting>
  <conditionalFormatting sqref="Q14:R14">
    <cfRule type="containsBlanks" dxfId="166" priority="343">
      <formula>LEN(TRIM(Q14))=0</formula>
    </cfRule>
  </conditionalFormatting>
  <conditionalFormatting sqref="J12:M12">
    <cfRule type="cellIs" dxfId="165" priority="339" operator="lessThan">
      <formula>5.5</formula>
    </cfRule>
  </conditionalFormatting>
  <conditionalFormatting sqref="P12:T12">
    <cfRule type="cellIs" dxfId="164" priority="338" operator="equal">
      <formula>0</formula>
    </cfRule>
  </conditionalFormatting>
  <conditionalFormatting sqref="U12">
    <cfRule type="cellIs" dxfId="163" priority="336" operator="notEqual">
      <formula>"CNTN"</formula>
    </cfRule>
  </conditionalFormatting>
  <conditionalFormatting sqref="Q12:R12">
    <cfRule type="containsBlanks" dxfId="162" priority="337">
      <formula>LEN(TRIM(Q12))=0</formula>
    </cfRule>
  </conditionalFormatting>
  <conditionalFormatting sqref="J68:L68">
    <cfRule type="cellIs" dxfId="161" priority="324" operator="lessThan">
      <formula>5.5</formula>
    </cfRule>
  </conditionalFormatting>
  <conditionalFormatting sqref="P68:T68">
    <cfRule type="cellIs" dxfId="160" priority="323" operator="equal">
      <formula>0</formula>
    </cfRule>
  </conditionalFormatting>
  <conditionalFormatting sqref="U68">
    <cfRule type="cellIs" dxfId="159" priority="321" operator="notEqual">
      <formula>"CNTN"</formula>
    </cfRule>
  </conditionalFormatting>
  <conditionalFormatting sqref="Q68:R68">
    <cfRule type="containsBlanks" dxfId="158" priority="322">
      <formula>LEN(TRIM(Q68))=0</formula>
    </cfRule>
  </conditionalFormatting>
  <conditionalFormatting sqref="M68">
    <cfRule type="cellIs" dxfId="157" priority="319" operator="lessThan">
      <formula>5.5</formula>
    </cfRule>
  </conditionalFormatting>
  <conditionalFormatting sqref="J65:L67">
    <cfRule type="cellIs" dxfId="156" priority="316" operator="lessThan">
      <formula>5.5</formula>
    </cfRule>
  </conditionalFormatting>
  <conditionalFormatting sqref="P65:T67">
    <cfRule type="cellIs" dxfId="155" priority="315" operator="equal">
      <formula>0</formula>
    </cfRule>
  </conditionalFormatting>
  <conditionalFormatting sqref="U65:U67">
    <cfRule type="cellIs" dxfId="154" priority="313" operator="notEqual">
      <formula>"CNTN"</formula>
    </cfRule>
  </conditionalFormatting>
  <conditionalFormatting sqref="Q65:R67">
    <cfRule type="containsBlanks" dxfId="153" priority="314">
      <formula>LEN(TRIM(Q65))=0</formula>
    </cfRule>
  </conditionalFormatting>
  <conditionalFormatting sqref="M65:M67">
    <cfRule type="cellIs" dxfId="152" priority="311" operator="lessThan">
      <formula>5.5</formula>
    </cfRule>
  </conditionalFormatting>
  <conditionalFormatting sqref="J64:L64">
    <cfRule type="cellIs" dxfId="151" priority="309" operator="lessThan">
      <formula>5.5</formula>
    </cfRule>
  </conditionalFormatting>
  <conditionalFormatting sqref="P64:T64">
    <cfRule type="cellIs" dxfId="150" priority="308" operator="equal">
      <formula>0</formula>
    </cfRule>
  </conditionalFormatting>
  <conditionalFormatting sqref="U64">
    <cfRule type="cellIs" dxfId="149" priority="306" operator="notEqual">
      <formula>"CNTN"</formula>
    </cfRule>
  </conditionalFormatting>
  <conditionalFormatting sqref="Q64:R64">
    <cfRule type="containsBlanks" dxfId="148" priority="307">
      <formula>LEN(TRIM(Q64))=0</formula>
    </cfRule>
  </conditionalFormatting>
  <conditionalFormatting sqref="M64">
    <cfRule type="cellIs" dxfId="147" priority="304" operator="lessThan">
      <formula>5.5</formula>
    </cfRule>
  </conditionalFormatting>
  <conditionalFormatting sqref="J56:L56">
    <cfRule type="cellIs" dxfId="146" priority="124" operator="lessThan">
      <formula>5.5</formula>
    </cfRule>
  </conditionalFormatting>
  <conditionalFormatting sqref="P56:T56">
    <cfRule type="cellIs" dxfId="145" priority="123" operator="equal">
      <formula>0</formula>
    </cfRule>
  </conditionalFormatting>
  <conditionalFormatting sqref="U56">
    <cfRule type="cellIs" dxfId="144" priority="121" operator="notEqual">
      <formula>"CNTN"</formula>
    </cfRule>
  </conditionalFormatting>
  <conditionalFormatting sqref="Q56:R56">
    <cfRule type="containsBlanks" dxfId="143" priority="122">
      <formula>LEN(TRIM(Q56))=0</formula>
    </cfRule>
  </conditionalFormatting>
  <conditionalFormatting sqref="J57:L57">
    <cfRule type="cellIs" dxfId="142" priority="118" operator="lessThan">
      <formula>5.5</formula>
    </cfRule>
  </conditionalFormatting>
  <conditionalFormatting sqref="P57:T57">
    <cfRule type="cellIs" dxfId="141" priority="117" operator="equal">
      <formula>0</formula>
    </cfRule>
  </conditionalFormatting>
  <conditionalFormatting sqref="U57">
    <cfRule type="cellIs" dxfId="140" priority="115" operator="notEqual">
      <formula>"CNTN"</formula>
    </cfRule>
  </conditionalFormatting>
  <conditionalFormatting sqref="Q57:R57">
    <cfRule type="containsBlanks" dxfId="139" priority="116">
      <formula>LEN(TRIM(Q57))=0</formula>
    </cfRule>
  </conditionalFormatting>
  <conditionalFormatting sqref="J58:L58">
    <cfRule type="cellIs" dxfId="138" priority="100" operator="lessThan">
      <formula>5.5</formula>
    </cfRule>
  </conditionalFormatting>
  <conditionalFormatting sqref="P58:T58">
    <cfRule type="cellIs" dxfId="137" priority="99" operator="equal">
      <formula>0</formula>
    </cfRule>
  </conditionalFormatting>
  <conditionalFormatting sqref="U58">
    <cfRule type="cellIs" dxfId="136" priority="97" operator="notEqual">
      <formula>"CNTN"</formula>
    </cfRule>
  </conditionalFormatting>
  <conditionalFormatting sqref="Q58:R58">
    <cfRule type="containsBlanks" dxfId="135" priority="98">
      <formula>LEN(TRIM(Q58))=0</formula>
    </cfRule>
  </conditionalFormatting>
  <conditionalFormatting sqref="M56:M58">
    <cfRule type="cellIs" dxfId="134" priority="70" operator="lessThan">
      <formula>5.5</formula>
    </cfRule>
  </conditionalFormatting>
  <conditionalFormatting sqref="J47:L47">
    <cfRule type="cellIs" dxfId="133" priority="68" operator="lessThan">
      <formula>5.5</formula>
    </cfRule>
  </conditionalFormatting>
  <conditionalFormatting sqref="P47:T47">
    <cfRule type="cellIs" dxfId="132" priority="67" operator="equal">
      <formula>0</formula>
    </cfRule>
  </conditionalFormatting>
  <conditionalFormatting sqref="U47">
    <cfRule type="cellIs" dxfId="131" priority="65" operator="notEqual">
      <formula>"CNTN"</formula>
    </cfRule>
  </conditionalFormatting>
  <conditionalFormatting sqref="Q47:R47">
    <cfRule type="containsBlanks" dxfId="130" priority="66">
      <formula>LEN(TRIM(Q47))=0</formula>
    </cfRule>
  </conditionalFormatting>
  <conditionalFormatting sqref="J48:L48">
    <cfRule type="cellIs" dxfId="129" priority="62" operator="lessThan">
      <formula>5.5</formula>
    </cfRule>
  </conditionalFormatting>
  <conditionalFormatting sqref="P48:T48">
    <cfRule type="cellIs" dxfId="128" priority="61" operator="equal">
      <formula>0</formula>
    </cfRule>
  </conditionalFormatting>
  <conditionalFormatting sqref="U48">
    <cfRule type="cellIs" dxfId="127" priority="59" operator="notEqual">
      <formula>"CNTN"</formula>
    </cfRule>
  </conditionalFormatting>
  <conditionalFormatting sqref="Q48:R48">
    <cfRule type="containsBlanks" dxfId="126" priority="60">
      <formula>LEN(TRIM(Q48))=0</formula>
    </cfRule>
  </conditionalFormatting>
  <conditionalFormatting sqref="J50:L50">
    <cfRule type="cellIs" dxfId="125" priority="56" operator="lessThan">
      <formula>5.5</formula>
    </cfRule>
  </conditionalFormatting>
  <conditionalFormatting sqref="P50:T50">
    <cfRule type="cellIs" dxfId="124" priority="55" operator="equal">
      <formula>0</formula>
    </cfRule>
  </conditionalFormatting>
  <conditionalFormatting sqref="U50">
    <cfRule type="cellIs" dxfId="123" priority="53" operator="notEqual">
      <formula>"CNTN"</formula>
    </cfRule>
  </conditionalFormatting>
  <conditionalFormatting sqref="Q50:R50">
    <cfRule type="containsBlanks" dxfId="122" priority="54">
      <formula>LEN(TRIM(Q50))=0</formula>
    </cfRule>
  </conditionalFormatting>
  <conditionalFormatting sqref="J51:L51">
    <cfRule type="cellIs" dxfId="121" priority="50" operator="lessThan">
      <formula>5.5</formula>
    </cfRule>
  </conditionalFormatting>
  <conditionalFormatting sqref="P51:T51">
    <cfRule type="cellIs" dxfId="120" priority="49" operator="equal">
      <formula>0</formula>
    </cfRule>
  </conditionalFormatting>
  <conditionalFormatting sqref="U51">
    <cfRule type="cellIs" dxfId="119" priority="47" operator="notEqual">
      <formula>"CNTN"</formula>
    </cfRule>
  </conditionalFormatting>
  <conditionalFormatting sqref="Q51:R51">
    <cfRule type="containsBlanks" dxfId="118" priority="48">
      <formula>LEN(TRIM(Q51))=0</formula>
    </cfRule>
  </conditionalFormatting>
  <conditionalFormatting sqref="J49:L49">
    <cfRule type="cellIs" dxfId="117" priority="44" operator="lessThan">
      <formula>5.5</formula>
    </cfRule>
  </conditionalFormatting>
  <conditionalFormatting sqref="P49:T49">
    <cfRule type="cellIs" dxfId="116" priority="43" operator="equal">
      <formula>0</formula>
    </cfRule>
  </conditionalFormatting>
  <conditionalFormatting sqref="U49">
    <cfRule type="cellIs" dxfId="115" priority="41" operator="notEqual">
      <formula>"CNTN"</formula>
    </cfRule>
  </conditionalFormatting>
  <conditionalFormatting sqref="Q49:R49">
    <cfRule type="containsBlanks" dxfId="114" priority="42">
      <formula>LEN(TRIM(Q49))=0</formula>
    </cfRule>
  </conditionalFormatting>
  <conditionalFormatting sqref="J53:L53">
    <cfRule type="cellIs" dxfId="113" priority="38" operator="lessThan">
      <formula>5.5</formula>
    </cfRule>
  </conditionalFormatting>
  <conditionalFormatting sqref="P53:T53">
    <cfRule type="cellIs" dxfId="112" priority="37" operator="equal">
      <formula>0</formula>
    </cfRule>
  </conditionalFormatting>
  <conditionalFormatting sqref="U53">
    <cfRule type="cellIs" dxfId="111" priority="35" operator="notEqual">
      <formula>"CNTN"</formula>
    </cfRule>
  </conditionalFormatting>
  <conditionalFormatting sqref="Q53:R53">
    <cfRule type="containsBlanks" dxfId="110" priority="36">
      <formula>LEN(TRIM(Q53))=0</formula>
    </cfRule>
  </conditionalFormatting>
  <conditionalFormatting sqref="J54:L54">
    <cfRule type="cellIs" dxfId="109" priority="32" operator="lessThan">
      <formula>5.5</formula>
    </cfRule>
  </conditionalFormatting>
  <conditionalFormatting sqref="P54:T54">
    <cfRule type="cellIs" dxfId="108" priority="31" operator="equal">
      <formula>0</formula>
    </cfRule>
  </conditionalFormatting>
  <conditionalFormatting sqref="U54">
    <cfRule type="cellIs" dxfId="107" priority="29" operator="notEqual">
      <formula>"CNTN"</formula>
    </cfRule>
  </conditionalFormatting>
  <conditionalFormatting sqref="Q54:R54">
    <cfRule type="containsBlanks" dxfId="106" priority="30">
      <formula>LEN(TRIM(Q54))=0</formula>
    </cfRule>
  </conditionalFormatting>
  <conditionalFormatting sqref="J52:L52">
    <cfRule type="cellIs" dxfId="105" priority="26" operator="lessThan">
      <formula>5.5</formula>
    </cfRule>
  </conditionalFormatting>
  <conditionalFormatting sqref="P52:T52">
    <cfRule type="cellIs" dxfId="104" priority="25" operator="equal">
      <formula>0</formula>
    </cfRule>
  </conditionalFormatting>
  <conditionalFormatting sqref="U52">
    <cfRule type="cellIs" dxfId="103" priority="23" operator="notEqual">
      <formula>"CNTN"</formula>
    </cfRule>
  </conditionalFormatting>
  <conditionalFormatting sqref="Q52:R52">
    <cfRule type="containsBlanks" dxfId="102" priority="24">
      <formula>LEN(TRIM(Q52))=0</formula>
    </cfRule>
  </conditionalFormatting>
  <conditionalFormatting sqref="J55:L55">
    <cfRule type="cellIs" dxfId="101" priority="20" operator="lessThan">
      <formula>5.5</formula>
    </cfRule>
  </conditionalFormatting>
  <conditionalFormatting sqref="P55:T55">
    <cfRule type="cellIs" dxfId="100" priority="19" operator="equal">
      <formula>0</formula>
    </cfRule>
  </conditionalFormatting>
  <conditionalFormatting sqref="U55">
    <cfRule type="cellIs" dxfId="99" priority="17" operator="notEqual">
      <formula>"CNTN"</formula>
    </cfRule>
  </conditionalFormatting>
  <conditionalFormatting sqref="Q55:R55">
    <cfRule type="containsBlanks" dxfId="98" priority="18">
      <formula>LEN(TRIM(Q55))=0</formula>
    </cfRule>
  </conditionalFormatting>
  <conditionalFormatting sqref="M47:M55">
    <cfRule type="cellIs" dxfId="97" priority="14" operator="lessThan">
      <formula>5.5</formula>
    </cfRule>
  </conditionalFormatting>
  <pageMargins left="0.24" right="0.24" top="0.53" bottom="0.51" header="0.2" footer="0.2"/>
  <pageSetup paperSize="9" scale="8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Y40"/>
  <sheetViews>
    <sheetView topLeftCell="A10" workbookViewId="0">
      <selection activeCell="Y19" sqref="Y19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7.28515625" style="3" bestFit="1" customWidth="1"/>
    <col min="4" max="4" width="6.28515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140625" style="3" customWidth="1"/>
    <col min="9" max="9" width="6.42578125" style="3" customWidth="1"/>
    <col min="10" max="10" width="5.7109375" style="60" customWidth="1"/>
    <col min="11" max="11" width="5.7109375" style="3" customWidth="1"/>
    <col min="12" max="13" width="7.85546875" style="3" hidden="1" customWidth="1"/>
    <col min="14" max="14" width="5.5703125" style="3" hidden="1" customWidth="1"/>
    <col min="15" max="15" width="5.5703125" style="3" customWidth="1"/>
    <col min="16" max="17" width="6.4257812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710937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10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6" t="s">
        <v>82</v>
      </c>
      <c r="B2" s="226"/>
      <c r="C2" s="226"/>
      <c r="D2" s="226"/>
      <c r="E2" s="106"/>
      <c r="F2" s="222" t="s">
        <v>100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5"/>
      <c r="B3" s="6"/>
      <c r="C3" s="5"/>
      <c r="D3" s="5"/>
      <c r="E3" s="5"/>
      <c r="F3" s="222" t="s">
        <v>74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108"/>
      <c r="G4" s="108"/>
      <c r="H4" s="108"/>
      <c r="I4" s="108"/>
      <c r="J4" s="9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33.75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106</v>
      </c>
      <c r="J5" s="109" t="s">
        <v>65</v>
      </c>
      <c r="K5" s="110" t="s">
        <v>66</v>
      </c>
      <c r="L5" s="11"/>
      <c r="M5" s="11"/>
      <c r="N5" s="11" t="s">
        <v>8</v>
      </c>
      <c r="O5" s="11" t="s">
        <v>9</v>
      </c>
      <c r="P5" s="10">
        <v>118</v>
      </c>
      <c r="Q5" s="13">
        <v>119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6"/>
    </row>
    <row r="6" spans="1:25" ht="25.5" customHeight="1" x14ac:dyDescent="0.2">
      <c r="A6" s="262" t="s">
        <v>15</v>
      </c>
      <c r="B6" s="263" t="s">
        <v>16</v>
      </c>
      <c r="C6" s="256" t="s">
        <v>17</v>
      </c>
      <c r="D6" s="257"/>
      <c r="E6" s="264" t="s">
        <v>18</v>
      </c>
      <c r="F6" s="264" t="s">
        <v>19</v>
      </c>
      <c r="G6" s="264" t="s">
        <v>20</v>
      </c>
      <c r="H6" s="263" t="s">
        <v>21</v>
      </c>
      <c r="I6" s="265" t="s">
        <v>22</v>
      </c>
      <c r="J6" s="243" t="s">
        <v>23</v>
      </c>
      <c r="K6" s="266"/>
      <c r="L6" s="266"/>
      <c r="M6" s="266"/>
      <c r="N6" s="266"/>
      <c r="O6" s="245"/>
      <c r="P6" s="221" t="s">
        <v>24</v>
      </c>
      <c r="Q6" s="221"/>
      <c r="R6" s="263" t="s">
        <v>25</v>
      </c>
      <c r="S6" s="263" t="s">
        <v>26</v>
      </c>
      <c r="T6" s="263" t="s">
        <v>27</v>
      </c>
      <c r="U6" s="263" t="s">
        <v>28</v>
      </c>
      <c r="V6" s="263" t="s">
        <v>29</v>
      </c>
      <c r="W6" s="263" t="s">
        <v>30</v>
      </c>
      <c r="X6" s="263" t="s">
        <v>31</v>
      </c>
    </row>
    <row r="7" spans="1:25" ht="65.2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11" t="s">
        <v>67</v>
      </c>
      <c r="K7" s="103" t="s">
        <v>68</v>
      </c>
      <c r="L7" s="103"/>
      <c r="M7" s="103"/>
      <c r="N7" s="103" t="s">
        <v>33</v>
      </c>
      <c r="O7" s="103" t="s">
        <v>34</v>
      </c>
      <c r="P7" s="107" t="s">
        <v>35</v>
      </c>
      <c r="Q7" s="107" t="s">
        <v>36</v>
      </c>
      <c r="R7" s="217"/>
      <c r="S7" s="217"/>
      <c r="T7" s="216"/>
      <c r="U7" s="216"/>
      <c r="V7" s="216"/>
      <c r="W7" s="217"/>
      <c r="X7" s="217"/>
    </row>
    <row r="8" spans="1:25" ht="24" customHeight="1" x14ac:dyDescent="0.2">
      <c r="A8" s="135" t="s">
        <v>286</v>
      </c>
      <c r="B8" s="19"/>
      <c r="C8" s="19"/>
      <c r="D8" s="19"/>
      <c r="E8" s="19"/>
      <c r="F8" s="19"/>
      <c r="G8" s="19"/>
      <c r="H8" s="19"/>
      <c r="I8" s="19"/>
      <c r="J8" s="136"/>
      <c r="K8" s="136"/>
      <c r="L8" s="136"/>
      <c r="M8" s="136"/>
      <c r="N8" s="136"/>
      <c r="O8" s="136"/>
      <c r="P8" s="126"/>
      <c r="Q8" s="126"/>
      <c r="R8" s="19"/>
      <c r="S8" s="19"/>
      <c r="T8" s="19"/>
      <c r="U8" s="19"/>
      <c r="V8" s="19"/>
      <c r="W8" s="19"/>
      <c r="X8" s="20"/>
      <c r="Y8" s="21"/>
    </row>
    <row r="9" spans="1:25" s="34" customFormat="1" ht="24" customHeight="1" x14ac:dyDescent="0.2">
      <c r="A9" s="133">
        <v>1</v>
      </c>
      <c r="B9" s="200">
        <v>24214103643</v>
      </c>
      <c r="C9" s="24" t="s">
        <v>281</v>
      </c>
      <c r="D9" s="25" t="s">
        <v>142</v>
      </c>
      <c r="E9" s="26" t="s">
        <v>282</v>
      </c>
      <c r="F9" s="27">
        <v>36550</v>
      </c>
      <c r="G9" s="28" t="s">
        <v>136</v>
      </c>
      <c r="H9" s="29" t="s">
        <v>112</v>
      </c>
      <c r="I9" s="30">
        <v>7.03</v>
      </c>
      <c r="J9" s="63">
        <v>8.4</v>
      </c>
      <c r="K9" s="63">
        <v>0</v>
      </c>
      <c r="L9" s="63"/>
      <c r="M9" s="63"/>
      <c r="N9" s="63">
        <v>0</v>
      </c>
      <c r="O9" s="63">
        <v>2.4</v>
      </c>
      <c r="P9" s="64">
        <v>6.83</v>
      </c>
      <c r="Q9" s="64">
        <v>2.8</v>
      </c>
      <c r="R9" s="29">
        <v>0</v>
      </c>
      <c r="S9" s="29" t="s">
        <v>115</v>
      </c>
      <c r="T9" s="29" t="s">
        <v>115</v>
      </c>
      <c r="U9" s="29" t="s">
        <v>115</v>
      </c>
      <c r="V9" s="29" t="s">
        <v>116</v>
      </c>
      <c r="W9" s="29" t="s">
        <v>117</v>
      </c>
      <c r="X9" s="134" t="s">
        <v>204</v>
      </c>
      <c r="Y9" s="33"/>
    </row>
    <row r="10" spans="1:25" s="34" customFormat="1" ht="24" customHeight="1" x14ac:dyDescent="0.2">
      <c r="A10" s="133">
        <v>2</v>
      </c>
      <c r="B10" s="200">
        <v>24214108350</v>
      </c>
      <c r="C10" s="24" t="s">
        <v>283</v>
      </c>
      <c r="D10" s="25" t="s">
        <v>272</v>
      </c>
      <c r="E10" s="26" t="s">
        <v>282</v>
      </c>
      <c r="F10" s="27">
        <v>36848</v>
      </c>
      <c r="G10" s="28" t="s">
        <v>136</v>
      </c>
      <c r="H10" s="29" t="s">
        <v>112</v>
      </c>
      <c r="I10" s="30">
        <v>6.92</v>
      </c>
      <c r="J10" s="63">
        <v>8.4</v>
      </c>
      <c r="K10" s="63">
        <v>6.5</v>
      </c>
      <c r="L10" s="63"/>
      <c r="M10" s="63"/>
      <c r="N10" s="63">
        <v>0</v>
      </c>
      <c r="O10" s="63">
        <v>7</v>
      </c>
      <c r="P10" s="64">
        <v>6.91</v>
      </c>
      <c r="Q10" s="64">
        <v>2.77</v>
      </c>
      <c r="R10" s="29">
        <v>0</v>
      </c>
      <c r="S10" s="29">
        <v>0</v>
      </c>
      <c r="T10" s="29" t="s">
        <v>115</v>
      </c>
      <c r="U10" s="29" t="s">
        <v>115</v>
      </c>
      <c r="V10" s="29" t="s">
        <v>116</v>
      </c>
      <c r="W10" s="29" t="s">
        <v>117</v>
      </c>
      <c r="X10" s="134" t="s">
        <v>125</v>
      </c>
      <c r="Y10" s="33"/>
    </row>
    <row r="11" spans="1:25" s="34" customFormat="1" ht="24" customHeight="1" x14ac:dyDescent="0.2">
      <c r="A11" s="133">
        <v>3</v>
      </c>
      <c r="B11" s="200">
        <v>24214107560</v>
      </c>
      <c r="C11" s="24" t="s">
        <v>284</v>
      </c>
      <c r="D11" s="25" t="s">
        <v>285</v>
      </c>
      <c r="E11" s="26" t="s">
        <v>282</v>
      </c>
      <c r="F11" s="27">
        <v>36789</v>
      </c>
      <c r="G11" s="28" t="s">
        <v>164</v>
      </c>
      <c r="H11" s="29" t="s">
        <v>112</v>
      </c>
      <c r="I11" s="30">
        <v>7.07</v>
      </c>
      <c r="J11" s="63">
        <v>7.9</v>
      </c>
      <c r="K11" s="63">
        <v>6.8</v>
      </c>
      <c r="L11" s="63"/>
      <c r="M11" s="63"/>
      <c r="N11" s="63">
        <v>0</v>
      </c>
      <c r="O11" s="63">
        <v>7.1</v>
      </c>
      <c r="P11" s="64">
        <v>7.06</v>
      </c>
      <c r="Q11" s="64">
        <v>2.88</v>
      </c>
      <c r="R11" s="29">
        <v>0</v>
      </c>
      <c r="S11" s="29">
        <v>0</v>
      </c>
      <c r="T11" s="29" t="s">
        <v>115</v>
      </c>
      <c r="U11" s="29" t="s">
        <v>115</v>
      </c>
      <c r="V11" s="29" t="s">
        <v>116</v>
      </c>
      <c r="W11" s="29" t="s">
        <v>117</v>
      </c>
      <c r="X11" s="134" t="s">
        <v>125</v>
      </c>
      <c r="Y11" s="33"/>
    </row>
    <row r="12" spans="1:25" ht="24" customHeight="1" x14ac:dyDescent="0.2">
      <c r="A12" s="135" t="s">
        <v>69</v>
      </c>
      <c r="B12" s="19"/>
      <c r="C12" s="19"/>
      <c r="D12" s="19"/>
      <c r="E12" s="19"/>
      <c r="F12" s="19"/>
      <c r="G12" s="19"/>
      <c r="H12" s="19"/>
      <c r="I12" s="19"/>
      <c r="J12" s="136"/>
      <c r="K12" s="136"/>
      <c r="L12" s="136"/>
      <c r="M12" s="136"/>
      <c r="N12" s="136"/>
      <c r="O12" s="136"/>
      <c r="P12" s="126"/>
      <c r="Q12" s="126"/>
      <c r="R12" s="19"/>
      <c r="S12" s="19"/>
      <c r="T12" s="19"/>
      <c r="U12" s="19"/>
      <c r="V12" s="19"/>
      <c r="W12" s="19"/>
      <c r="X12" s="20"/>
      <c r="Y12" s="21"/>
    </row>
    <row r="13" spans="1:25" s="34" customFormat="1" ht="24" customHeight="1" x14ac:dyDescent="0.2">
      <c r="A13" s="201">
        <v>1</v>
      </c>
      <c r="B13" s="204">
        <v>24214107111</v>
      </c>
      <c r="C13" s="202" t="s">
        <v>287</v>
      </c>
      <c r="D13" s="68" t="s">
        <v>288</v>
      </c>
      <c r="E13" s="203" t="s">
        <v>282</v>
      </c>
      <c r="F13" s="69">
        <v>36659</v>
      </c>
      <c r="G13" s="70" t="s">
        <v>139</v>
      </c>
      <c r="H13" s="71" t="s">
        <v>112</v>
      </c>
      <c r="I13" s="72">
        <v>6.01</v>
      </c>
      <c r="J13" s="100">
        <v>7.9</v>
      </c>
      <c r="K13" s="100">
        <v>7.3</v>
      </c>
      <c r="L13" s="100"/>
      <c r="M13" s="100"/>
      <c r="N13" s="100">
        <v>0</v>
      </c>
      <c r="O13" s="100">
        <v>7.5</v>
      </c>
      <c r="P13" s="101">
        <v>6.04</v>
      </c>
      <c r="Q13" s="101">
        <v>2.2999999999999998</v>
      </c>
      <c r="R13" s="71">
        <v>0</v>
      </c>
      <c r="S13" s="71">
        <v>0</v>
      </c>
      <c r="T13" s="71" t="s">
        <v>115</v>
      </c>
      <c r="U13" s="71" t="s">
        <v>115</v>
      </c>
      <c r="V13" s="71" t="s">
        <v>116</v>
      </c>
      <c r="W13" s="71" t="s">
        <v>289</v>
      </c>
      <c r="X13" s="189" t="s">
        <v>125</v>
      </c>
      <c r="Y13" s="33"/>
    </row>
    <row r="14" spans="1:25" ht="24" customHeight="1" x14ac:dyDescent="0.2">
      <c r="A14" s="135" t="s">
        <v>403</v>
      </c>
      <c r="B14" s="19"/>
      <c r="C14" s="19"/>
      <c r="D14" s="19"/>
      <c r="E14" s="19"/>
      <c r="F14" s="19"/>
      <c r="G14" s="19"/>
      <c r="H14" s="19"/>
      <c r="I14" s="19"/>
      <c r="J14" s="136"/>
      <c r="K14" s="136"/>
      <c r="L14" s="136"/>
      <c r="M14" s="136"/>
      <c r="N14" s="136"/>
      <c r="O14" s="136"/>
      <c r="P14" s="126"/>
      <c r="Q14" s="126"/>
      <c r="R14" s="19"/>
      <c r="S14" s="19"/>
      <c r="T14" s="19"/>
      <c r="U14" s="19"/>
      <c r="V14" s="19"/>
      <c r="W14" s="19"/>
      <c r="X14" s="20"/>
      <c r="Y14" s="21"/>
    </row>
    <row r="15" spans="1:25" s="34" customFormat="1" ht="24" customHeight="1" x14ac:dyDescent="0.2">
      <c r="A15" s="201">
        <v>1</v>
      </c>
      <c r="B15" s="204">
        <v>2321415341</v>
      </c>
      <c r="C15" s="202" t="s">
        <v>401</v>
      </c>
      <c r="D15" s="68" t="s">
        <v>285</v>
      </c>
      <c r="E15" s="212" t="s">
        <v>402</v>
      </c>
      <c r="F15" s="69">
        <v>36390</v>
      </c>
      <c r="G15" s="70" t="s">
        <v>155</v>
      </c>
      <c r="H15" s="71" t="s">
        <v>112</v>
      </c>
      <c r="I15" s="72">
        <v>7.48</v>
      </c>
      <c r="J15" s="100">
        <v>8.8000000000000007</v>
      </c>
      <c r="K15" s="100">
        <v>7.1</v>
      </c>
      <c r="L15" s="100"/>
      <c r="M15" s="100"/>
      <c r="N15" s="100">
        <v>0</v>
      </c>
      <c r="O15" s="100">
        <v>7.6</v>
      </c>
      <c r="P15" s="101">
        <v>7.47</v>
      </c>
      <c r="Q15" s="101">
        <v>3.17</v>
      </c>
      <c r="R15" s="71" t="s">
        <v>115</v>
      </c>
      <c r="S15" s="71" t="s">
        <v>115</v>
      </c>
      <c r="T15" s="71" t="s">
        <v>115</v>
      </c>
      <c r="U15" s="71" t="s">
        <v>115</v>
      </c>
      <c r="V15" s="71" t="s">
        <v>116</v>
      </c>
      <c r="W15" s="71" t="s">
        <v>117</v>
      </c>
      <c r="X15" s="189" t="s">
        <v>118</v>
      </c>
      <c r="Y15" s="33"/>
    </row>
    <row r="16" spans="1:25" ht="15" x14ac:dyDescent="0.2">
      <c r="A16" s="36"/>
      <c r="B16" s="36"/>
      <c r="C16" s="36"/>
      <c r="D16" s="36"/>
      <c r="E16" s="36"/>
      <c r="F16" s="37"/>
      <c r="G16" s="37"/>
      <c r="H16" s="38"/>
      <c r="I16" s="39"/>
      <c r="J16" s="40"/>
      <c r="K16" s="39"/>
      <c r="L16" s="39"/>
      <c r="M16" s="39"/>
      <c r="N16" s="36"/>
      <c r="O16" s="36"/>
      <c r="P16" s="41"/>
      <c r="Q16" s="41"/>
      <c r="R16" s="39"/>
      <c r="S16" s="41"/>
      <c r="T16" s="41"/>
      <c r="U16" s="41"/>
      <c r="V16" s="42" t="s">
        <v>106</v>
      </c>
      <c r="W16" s="41"/>
    </row>
    <row r="17" spans="1:25" x14ac:dyDescent="0.2">
      <c r="A17" s="106"/>
      <c r="B17" s="106" t="s">
        <v>39</v>
      </c>
      <c r="C17" s="106"/>
      <c r="D17" s="106"/>
      <c r="E17" s="106"/>
      <c r="F17" s="43" t="s">
        <v>105</v>
      </c>
      <c r="G17" s="43"/>
      <c r="H17" s="106"/>
      <c r="I17" s="44"/>
      <c r="J17" s="45"/>
      <c r="O17" s="46" t="s">
        <v>40</v>
      </c>
      <c r="Q17" s="47"/>
      <c r="R17" s="47"/>
      <c r="S17" s="44"/>
      <c r="T17" s="44"/>
      <c r="U17" s="44"/>
      <c r="V17" s="48" t="s">
        <v>41</v>
      </c>
      <c r="W17" s="44"/>
    </row>
    <row r="18" spans="1:25" x14ac:dyDescent="0.2">
      <c r="A18" s="106"/>
      <c r="B18" s="106"/>
      <c r="C18" s="106"/>
      <c r="D18" s="106"/>
      <c r="E18" s="106"/>
      <c r="F18" s="46"/>
      <c r="G18" s="46"/>
      <c r="H18" s="106"/>
      <c r="I18" s="44"/>
      <c r="J18" s="45"/>
      <c r="K18" s="44"/>
      <c r="L18" s="44"/>
      <c r="M18" s="44"/>
      <c r="N18" s="48"/>
      <c r="O18" s="48"/>
      <c r="P18" s="44"/>
      <c r="Q18" s="44"/>
      <c r="R18" s="44"/>
      <c r="S18" s="44"/>
      <c r="T18" s="44"/>
      <c r="U18" s="44"/>
      <c r="V18" s="44"/>
      <c r="W18" s="44"/>
      <c r="X18" s="44"/>
      <c r="Y18" s="94"/>
    </row>
    <row r="19" spans="1:25" x14ac:dyDescent="0.2">
      <c r="A19" s="49"/>
      <c r="B19" s="49"/>
      <c r="C19" s="49"/>
      <c r="D19" s="49"/>
      <c r="E19" s="49"/>
      <c r="F19" s="50"/>
      <c r="G19" s="50"/>
      <c r="H19" s="49"/>
      <c r="I19" s="51"/>
      <c r="J19" s="52"/>
      <c r="K19" s="51"/>
      <c r="L19" s="51"/>
      <c r="M19" s="51"/>
      <c r="N19" s="53"/>
      <c r="O19" s="53"/>
      <c r="P19" s="51"/>
      <c r="Q19" s="51"/>
      <c r="R19" s="51"/>
      <c r="S19" s="51"/>
      <c r="T19" s="51"/>
      <c r="U19" s="51"/>
      <c r="V19" s="51"/>
      <c r="W19" s="51"/>
      <c r="X19" s="51"/>
      <c r="Y19" s="95">
        <f>COUNTIF($X$9:$X$80,"CNTN")</f>
        <v>1</v>
      </c>
    </row>
    <row r="20" spans="1:25" x14ac:dyDescent="0.2">
      <c r="A20" s="49"/>
      <c r="B20" s="49"/>
      <c r="C20" s="49"/>
      <c r="D20" s="49"/>
      <c r="E20" s="49"/>
      <c r="F20" s="50"/>
      <c r="G20" s="50"/>
      <c r="H20" s="49"/>
      <c r="I20" s="51"/>
      <c r="J20" s="52"/>
      <c r="K20" s="51"/>
      <c r="L20" s="51"/>
      <c r="M20" s="51"/>
      <c r="N20" s="53"/>
      <c r="O20" s="53"/>
      <c r="P20" s="51"/>
      <c r="Q20" s="51"/>
      <c r="R20" s="51"/>
      <c r="S20" s="51"/>
      <c r="T20" s="51"/>
      <c r="U20" s="51"/>
      <c r="V20" s="51"/>
      <c r="W20" s="51"/>
      <c r="X20" s="51"/>
      <c r="Y20" s="96"/>
    </row>
    <row r="21" spans="1:25" x14ac:dyDescent="0.2">
      <c r="A21" s="49"/>
      <c r="B21" s="49"/>
      <c r="C21" s="49"/>
      <c r="D21" s="49"/>
      <c r="E21" s="49"/>
      <c r="F21" s="50"/>
      <c r="G21" s="50"/>
      <c r="H21" s="49"/>
      <c r="I21" s="51"/>
      <c r="J21" s="52"/>
      <c r="K21" s="51"/>
      <c r="L21" s="51"/>
      <c r="M21" s="51"/>
      <c r="N21" s="53"/>
      <c r="O21" s="53"/>
      <c r="P21" s="51"/>
      <c r="Q21" s="51"/>
      <c r="R21" s="51"/>
      <c r="S21" s="51"/>
      <c r="T21" s="51"/>
      <c r="U21" s="51"/>
      <c r="V21" s="51"/>
      <c r="W21" s="51"/>
      <c r="X21" s="51"/>
      <c r="Y21" s="54"/>
    </row>
    <row r="22" spans="1:25" x14ac:dyDescent="0.2">
      <c r="A22" s="49"/>
      <c r="B22" s="49"/>
      <c r="C22" s="49"/>
      <c r="D22" s="49"/>
      <c r="E22" s="49"/>
      <c r="F22" s="50"/>
      <c r="G22" s="50"/>
      <c r="H22" s="49"/>
      <c r="I22" s="51"/>
      <c r="J22" s="52"/>
      <c r="K22" s="51"/>
      <c r="L22" s="51"/>
      <c r="M22" s="51"/>
      <c r="N22" s="53"/>
      <c r="O22" s="53"/>
      <c r="P22" s="51"/>
      <c r="Q22" s="51"/>
      <c r="R22" s="51"/>
      <c r="S22" s="51"/>
      <c r="T22" s="51"/>
      <c r="U22" s="51"/>
      <c r="V22" s="51"/>
      <c r="W22" s="51"/>
      <c r="X22" s="51"/>
      <c r="Y22" s="54"/>
    </row>
    <row r="23" spans="1:25" x14ac:dyDescent="0.2">
      <c r="A23" s="55"/>
      <c r="B23" s="49" t="s">
        <v>45</v>
      </c>
      <c r="C23" s="55"/>
      <c r="D23" s="55"/>
      <c r="E23" s="55"/>
      <c r="F23" s="56"/>
      <c r="G23" s="56"/>
      <c r="H23" s="55"/>
      <c r="I23" s="55"/>
      <c r="J23" s="57"/>
      <c r="K23" s="55"/>
      <c r="L23" s="55"/>
      <c r="M23" s="55"/>
      <c r="N23" s="55"/>
      <c r="O23" s="49" t="s">
        <v>81</v>
      </c>
      <c r="P23" s="49"/>
      <c r="Q23" s="49"/>
      <c r="R23" s="49"/>
      <c r="S23" s="49"/>
      <c r="T23" s="49"/>
      <c r="U23" s="49"/>
      <c r="V23" s="49" t="s">
        <v>43</v>
      </c>
      <c r="W23" s="49"/>
      <c r="X23" s="58"/>
      <c r="Y23" s="55"/>
    </row>
    <row r="24" spans="1: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59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5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5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59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5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5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5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5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5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5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5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5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59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5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</sheetData>
  <autoFilter ref="A8:Y17"/>
  <mergeCells count="22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</mergeCells>
  <conditionalFormatting sqref="X9:X10">
    <cfRule type="cellIs" dxfId="96" priority="40" operator="notEqual">
      <formula>"CNTN"</formula>
    </cfRule>
  </conditionalFormatting>
  <conditionalFormatting sqref="J9:O10">
    <cfRule type="cellIs" dxfId="95" priority="39" operator="lessThan">
      <formula>5.5</formula>
    </cfRule>
  </conditionalFormatting>
  <conditionalFormatting sqref="R9:W10">
    <cfRule type="cellIs" dxfId="94" priority="38" operator="equal">
      <formula>0</formula>
    </cfRule>
  </conditionalFormatting>
  <conditionalFormatting sqref="T9:U10">
    <cfRule type="containsBlanks" dxfId="93" priority="41">
      <formula>LEN(TRIM(T9))=0</formula>
    </cfRule>
  </conditionalFormatting>
  <conditionalFormatting sqref="X11 X13">
    <cfRule type="cellIs" dxfId="92" priority="33" operator="notEqual">
      <formula>"CNTN"</formula>
    </cfRule>
  </conditionalFormatting>
  <conditionalFormatting sqref="J11:O11 J13:O13">
    <cfRule type="cellIs" dxfId="91" priority="32" operator="lessThan">
      <formula>5.5</formula>
    </cfRule>
  </conditionalFormatting>
  <conditionalFormatting sqref="R11:W11 R13:W13">
    <cfRule type="cellIs" dxfId="90" priority="31" operator="equal">
      <formula>0</formula>
    </cfRule>
  </conditionalFormatting>
  <conditionalFormatting sqref="T11:U11 T13:U13">
    <cfRule type="containsBlanks" dxfId="89" priority="34">
      <formula>LEN(TRIM(T11))=0</formula>
    </cfRule>
  </conditionalFormatting>
  <conditionalFormatting sqref="X15">
    <cfRule type="cellIs" dxfId="88" priority="9" operator="notEqual">
      <formula>"CNTN"</formula>
    </cfRule>
  </conditionalFormatting>
  <conditionalFormatting sqref="J15:O15">
    <cfRule type="cellIs" dxfId="87" priority="8" operator="lessThan">
      <formula>5.5</formula>
    </cfRule>
  </conditionalFormatting>
  <conditionalFormatting sqref="R15:W15">
    <cfRule type="cellIs" dxfId="86" priority="7" operator="equal">
      <formula>0</formula>
    </cfRule>
  </conditionalFormatting>
  <conditionalFormatting sqref="T15:U15">
    <cfRule type="containsBlanks" dxfId="85" priority="10">
      <formula>LEN(TRIM(T15))=0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Y54"/>
  <sheetViews>
    <sheetView workbookViewId="0">
      <pane xSplit="6" ySplit="8" topLeftCell="T30" activePane="bottomRight" state="frozen"/>
      <selection pane="topRight" activeCell="G1" sqref="G1"/>
      <selection pane="bottomLeft" activeCell="A9" sqref="A9"/>
      <selection pane="bottomRight" activeCell="AB13" sqref="AB13"/>
    </sheetView>
  </sheetViews>
  <sheetFormatPr defaultRowHeight="12.75" x14ac:dyDescent="0.2"/>
  <cols>
    <col min="1" max="1" width="4.42578125" style="3" customWidth="1"/>
    <col min="2" max="2" width="11.140625" style="3" customWidth="1"/>
    <col min="3" max="3" width="15.7109375" style="3" bestFit="1" customWidth="1"/>
    <col min="4" max="4" width="7.5703125" style="3" customWidth="1"/>
    <col min="5" max="5" width="12.28515625" style="3" bestFit="1" customWidth="1"/>
    <col min="6" max="6" width="9.5703125" style="3" customWidth="1"/>
    <col min="7" max="7" width="9.7109375" style="3" customWidth="1"/>
    <col min="8" max="8" width="5.7109375" style="3" customWidth="1"/>
    <col min="9" max="9" width="6.5703125" style="3" customWidth="1"/>
    <col min="10" max="11" width="5.5703125" style="3" customWidth="1"/>
    <col min="12" max="13" width="7.85546875" style="3" hidden="1" customWidth="1"/>
    <col min="14" max="14" width="5" style="3" hidden="1" customWidth="1"/>
    <col min="15" max="15" width="5" style="3" customWidth="1"/>
    <col min="16" max="17" width="6.42578125" style="3" customWidth="1"/>
    <col min="18" max="18" width="5.85546875" style="3" customWidth="1"/>
    <col min="19" max="20" width="6.14062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47" width="9.140625" style="4"/>
    <col min="248" max="248" width="4.42578125" style="4" customWidth="1"/>
    <col min="249" max="249" width="9" style="4" customWidth="1"/>
    <col min="250" max="250" width="6" style="4" bestFit="1" customWidth="1"/>
    <col min="251" max="251" width="10" style="4" bestFit="1" customWidth="1"/>
    <col min="252" max="252" width="7.5703125" style="4" customWidth="1"/>
    <col min="253" max="253" width="9.7109375" style="4" customWidth="1"/>
    <col min="254" max="254" width="6.7109375" style="4" customWidth="1"/>
    <col min="255" max="256" width="8.5703125" style="4" bestFit="1" customWidth="1"/>
    <col min="257" max="257" width="7.85546875" style="4" customWidth="1"/>
    <col min="258" max="261" width="6.42578125" style="4" customWidth="1"/>
    <col min="262" max="262" width="6.85546875" style="4" customWidth="1"/>
    <col min="263" max="263" width="7.5703125" style="4" customWidth="1"/>
    <col min="264" max="264" width="15.28515625" style="4" customWidth="1"/>
    <col min="265" max="265" width="13" style="4" customWidth="1"/>
    <col min="266" max="266" width="2.140625" style="4" customWidth="1"/>
    <col min="267" max="267" width="5.140625" style="4" customWidth="1"/>
    <col min="268" max="268" width="6.42578125" style="4" customWidth="1"/>
    <col min="269" max="503" width="9.140625" style="4"/>
    <col min="504" max="504" width="4.42578125" style="4" customWidth="1"/>
    <col min="505" max="505" width="9" style="4" customWidth="1"/>
    <col min="506" max="506" width="6" style="4" bestFit="1" customWidth="1"/>
    <col min="507" max="507" width="10" style="4" bestFit="1" customWidth="1"/>
    <col min="508" max="508" width="7.5703125" style="4" customWidth="1"/>
    <col min="509" max="509" width="9.7109375" style="4" customWidth="1"/>
    <col min="510" max="510" width="6.7109375" style="4" customWidth="1"/>
    <col min="511" max="512" width="8.5703125" style="4" bestFit="1" customWidth="1"/>
    <col min="513" max="513" width="7.85546875" style="4" customWidth="1"/>
    <col min="514" max="517" width="6.42578125" style="4" customWidth="1"/>
    <col min="518" max="518" width="6.85546875" style="4" customWidth="1"/>
    <col min="519" max="519" width="7.5703125" style="4" customWidth="1"/>
    <col min="520" max="520" width="15.28515625" style="4" customWidth="1"/>
    <col min="521" max="521" width="13" style="4" customWidth="1"/>
    <col min="522" max="522" width="2.140625" style="4" customWidth="1"/>
    <col min="523" max="523" width="5.140625" style="4" customWidth="1"/>
    <col min="524" max="524" width="6.42578125" style="4" customWidth="1"/>
    <col min="525" max="759" width="9.140625" style="4"/>
    <col min="760" max="760" width="4.42578125" style="4" customWidth="1"/>
    <col min="761" max="761" width="9" style="4" customWidth="1"/>
    <col min="762" max="762" width="6" style="4" bestFit="1" customWidth="1"/>
    <col min="763" max="763" width="10" style="4" bestFit="1" customWidth="1"/>
    <col min="764" max="764" width="7.5703125" style="4" customWidth="1"/>
    <col min="765" max="765" width="9.7109375" style="4" customWidth="1"/>
    <col min="766" max="766" width="6.7109375" style="4" customWidth="1"/>
    <col min="767" max="768" width="8.5703125" style="4" bestFit="1" customWidth="1"/>
    <col min="769" max="769" width="7.85546875" style="4" customWidth="1"/>
    <col min="770" max="773" width="6.42578125" style="4" customWidth="1"/>
    <col min="774" max="774" width="6.85546875" style="4" customWidth="1"/>
    <col min="775" max="775" width="7.5703125" style="4" customWidth="1"/>
    <col min="776" max="776" width="15.28515625" style="4" customWidth="1"/>
    <col min="777" max="777" width="13" style="4" customWidth="1"/>
    <col min="778" max="778" width="2.140625" style="4" customWidth="1"/>
    <col min="779" max="779" width="5.140625" style="4" customWidth="1"/>
    <col min="780" max="780" width="6.42578125" style="4" customWidth="1"/>
    <col min="781" max="1015" width="9.140625" style="4"/>
    <col min="1016" max="1016" width="4.42578125" style="4" customWidth="1"/>
    <col min="1017" max="1017" width="9" style="4" customWidth="1"/>
    <col min="1018" max="1018" width="6" style="4" bestFit="1" customWidth="1"/>
    <col min="1019" max="1019" width="10" style="4" bestFit="1" customWidth="1"/>
    <col min="1020" max="1020" width="7.5703125" style="4" customWidth="1"/>
    <col min="1021" max="1021" width="9.7109375" style="4" customWidth="1"/>
    <col min="1022" max="1022" width="6.7109375" style="4" customWidth="1"/>
    <col min="1023" max="1024" width="8.5703125" style="4" bestFit="1" customWidth="1"/>
    <col min="1025" max="1025" width="7.85546875" style="4" customWidth="1"/>
    <col min="1026" max="1029" width="6.42578125" style="4" customWidth="1"/>
    <col min="1030" max="1030" width="6.85546875" style="4" customWidth="1"/>
    <col min="1031" max="1031" width="7.5703125" style="4" customWidth="1"/>
    <col min="1032" max="1032" width="15.28515625" style="4" customWidth="1"/>
    <col min="1033" max="1033" width="13" style="4" customWidth="1"/>
    <col min="1034" max="1034" width="2.140625" style="4" customWidth="1"/>
    <col min="1035" max="1035" width="5.140625" style="4" customWidth="1"/>
    <col min="1036" max="1036" width="6.42578125" style="4" customWidth="1"/>
    <col min="1037" max="1271" width="9.140625" style="4"/>
    <col min="1272" max="1272" width="4.42578125" style="4" customWidth="1"/>
    <col min="1273" max="1273" width="9" style="4" customWidth="1"/>
    <col min="1274" max="1274" width="6" style="4" bestFit="1" customWidth="1"/>
    <col min="1275" max="1275" width="10" style="4" bestFit="1" customWidth="1"/>
    <col min="1276" max="1276" width="7.5703125" style="4" customWidth="1"/>
    <col min="1277" max="1277" width="9.7109375" style="4" customWidth="1"/>
    <col min="1278" max="1278" width="6.7109375" style="4" customWidth="1"/>
    <col min="1279" max="1280" width="8.5703125" style="4" bestFit="1" customWidth="1"/>
    <col min="1281" max="1281" width="7.85546875" style="4" customWidth="1"/>
    <col min="1282" max="1285" width="6.42578125" style="4" customWidth="1"/>
    <col min="1286" max="1286" width="6.85546875" style="4" customWidth="1"/>
    <col min="1287" max="1287" width="7.5703125" style="4" customWidth="1"/>
    <col min="1288" max="1288" width="15.28515625" style="4" customWidth="1"/>
    <col min="1289" max="1289" width="13" style="4" customWidth="1"/>
    <col min="1290" max="1290" width="2.140625" style="4" customWidth="1"/>
    <col min="1291" max="1291" width="5.140625" style="4" customWidth="1"/>
    <col min="1292" max="1292" width="6.42578125" style="4" customWidth="1"/>
    <col min="1293" max="1527" width="9.140625" style="4"/>
    <col min="1528" max="1528" width="4.42578125" style="4" customWidth="1"/>
    <col min="1529" max="1529" width="9" style="4" customWidth="1"/>
    <col min="1530" max="1530" width="6" style="4" bestFit="1" customWidth="1"/>
    <col min="1531" max="1531" width="10" style="4" bestFit="1" customWidth="1"/>
    <col min="1532" max="1532" width="7.5703125" style="4" customWidth="1"/>
    <col min="1533" max="1533" width="9.7109375" style="4" customWidth="1"/>
    <col min="1534" max="1534" width="6.7109375" style="4" customWidth="1"/>
    <col min="1535" max="1536" width="8.5703125" style="4" bestFit="1" customWidth="1"/>
    <col min="1537" max="1537" width="7.85546875" style="4" customWidth="1"/>
    <col min="1538" max="1541" width="6.42578125" style="4" customWidth="1"/>
    <col min="1542" max="1542" width="6.85546875" style="4" customWidth="1"/>
    <col min="1543" max="1543" width="7.5703125" style="4" customWidth="1"/>
    <col min="1544" max="1544" width="15.28515625" style="4" customWidth="1"/>
    <col min="1545" max="1545" width="13" style="4" customWidth="1"/>
    <col min="1546" max="1546" width="2.140625" style="4" customWidth="1"/>
    <col min="1547" max="1547" width="5.140625" style="4" customWidth="1"/>
    <col min="1548" max="1548" width="6.42578125" style="4" customWidth="1"/>
    <col min="1549" max="1783" width="9.140625" style="4"/>
    <col min="1784" max="1784" width="4.42578125" style="4" customWidth="1"/>
    <col min="1785" max="1785" width="9" style="4" customWidth="1"/>
    <col min="1786" max="1786" width="6" style="4" bestFit="1" customWidth="1"/>
    <col min="1787" max="1787" width="10" style="4" bestFit="1" customWidth="1"/>
    <col min="1788" max="1788" width="7.5703125" style="4" customWidth="1"/>
    <col min="1789" max="1789" width="9.7109375" style="4" customWidth="1"/>
    <col min="1790" max="1790" width="6.7109375" style="4" customWidth="1"/>
    <col min="1791" max="1792" width="8.5703125" style="4" bestFit="1" customWidth="1"/>
    <col min="1793" max="1793" width="7.85546875" style="4" customWidth="1"/>
    <col min="1794" max="1797" width="6.42578125" style="4" customWidth="1"/>
    <col min="1798" max="1798" width="6.85546875" style="4" customWidth="1"/>
    <col min="1799" max="1799" width="7.5703125" style="4" customWidth="1"/>
    <col min="1800" max="1800" width="15.28515625" style="4" customWidth="1"/>
    <col min="1801" max="1801" width="13" style="4" customWidth="1"/>
    <col min="1802" max="1802" width="2.140625" style="4" customWidth="1"/>
    <col min="1803" max="1803" width="5.140625" style="4" customWidth="1"/>
    <col min="1804" max="1804" width="6.42578125" style="4" customWidth="1"/>
    <col min="1805" max="2039" width="9.140625" style="4"/>
    <col min="2040" max="2040" width="4.42578125" style="4" customWidth="1"/>
    <col min="2041" max="2041" width="9" style="4" customWidth="1"/>
    <col min="2042" max="2042" width="6" style="4" bestFit="1" customWidth="1"/>
    <col min="2043" max="2043" width="10" style="4" bestFit="1" customWidth="1"/>
    <col min="2044" max="2044" width="7.5703125" style="4" customWidth="1"/>
    <col min="2045" max="2045" width="9.7109375" style="4" customWidth="1"/>
    <col min="2046" max="2046" width="6.7109375" style="4" customWidth="1"/>
    <col min="2047" max="2048" width="8.5703125" style="4" bestFit="1" customWidth="1"/>
    <col min="2049" max="2049" width="7.85546875" style="4" customWidth="1"/>
    <col min="2050" max="2053" width="6.42578125" style="4" customWidth="1"/>
    <col min="2054" max="2054" width="6.85546875" style="4" customWidth="1"/>
    <col min="2055" max="2055" width="7.5703125" style="4" customWidth="1"/>
    <col min="2056" max="2056" width="15.28515625" style="4" customWidth="1"/>
    <col min="2057" max="2057" width="13" style="4" customWidth="1"/>
    <col min="2058" max="2058" width="2.140625" style="4" customWidth="1"/>
    <col min="2059" max="2059" width="5.140625" style="4" customWidth="1"/>
    <col min="2060" max="2060" width="6.42578125" style="4" customWidth="1"/>
    <col min="2061" max="2295" width="9.140625" style="4"/>
    <col min="2296" max="2296" width="4.42578125" style="4" customWidth="1"/>
    <col min="2297" max="2297" width="9" style="4" customWidth="1"/>
    <col min="2298" max="2298" width="6" style="4" bestFit="1" customWidth="1"/>
    <col min="2299" max="2299" width="10" style="4" bestFit="1" customWidth="1"/>
    <col min="2300" max="2300" width="7.5703125" style="4" customWidth="1"/>
    <col min="2301" max="2301" width="9.7109375" style="4" customWidth="1"/>
    <col min="2302" max="2302" width="6.7109375" style="4" customWidth="1"/>
    <col min="2303" max="2304" width="8.5703125" style="4" bestFit="1" customWidth="1"/>
    <col min="2305" max="2305" width="7.85546875" style="4" customWidth="1"/>
    <col min="2306" max="2309" width="6.42578125" style="4" customWidth="1"/>
    <col min="2310" max="2310" width="6.85546875" style="4" customWidth="1"/>
    <col min="2311" max="2311" width="7.5703125" style="4" customWidth="1"/>
    <col min="2312" max="2312" width="15.28515625" style="4" customWidth="1"/>
    <col min="2313" max="2313" width="13" style="4" customWidth="1"/>
    <col min="2314" max="2314" width="2.140625" style="4" customWidth="1"/>
    <col min="2315" max="2315" width="5.140625" style="4" customWidth="1"/>
    <col min="2316" max="2316" width="6.42578125" style="4" customWidth="1"/>
    <col min="2317" max="2551" width="9.140625" style="4"/>
    <col min="2552" max="2552" width="4.42578125" style="4" customWidth="1"/>
    <col min="2553" max="2553" width="9" style="4" customWidth="1"/>
    <col min="2554" max="2554" width="6" style="4" bestFit="1" customWidth="1"/>
    <col min="2555" max="2555" width="10" style="4" bestFit="1" customWidth="1"/>
    <col min="2556" max="2556" width="7.5703125" style="4" customWidth="1"/>
    <col min="2557" max="2557" width="9.7109375" style="4" customWidth="1"/>
    <col min="2558" max="2558" width="6.7109375" style="4" customWidth="1"/>
    <col min="2559" max="2560" width="8.5703125" style="4" bestFit="1" customWidth="1"/>
    <col min="2561" max="2561" width="7.85546875" style="4" customWidth="1"/>
    <col min="2562" max="2565" width="6.42578125" style="4" customWidth="1"/>
    <col min="2566" max="2566" width="6.85546875" style="4" customWidth="1"/>
    <col min="2567" max="2567" width="7.5703125" style="4" customWidth="1"/>
    <col min="2568" max="2568" width="15.28515625" style="4" customWidth="1"/>
    <col min="2569" max="2569" width="13" style="4" customWidth="1"/>
    <col min="2570" max="2570" width="2.140625" style="4" customWidth="1"/>
    <col min="2571" max="2571" width="5.140625" style="4" customWidth="1"/>
    <col min="2572" max="2572" width="6.42578125" style="4" customWidth="1"/>
    <col min="2573" max="2807" width="9.140625" style="4"/>
    <col min="2808" max="2808" width="4.42578125" style="4" customWidth="1"/>
    <col min="2809" max="2809" width="9" style="4" customWidth="1"/>
    <col min="2810" max="2810" width="6" style="4" bestFit="1" customWidth="1"/>
    <col min="2811" max="2811" width="10" style="4" bestFit="1" customWidth="1"/>
    <col min="2812" max="2812" width="7.5703125" style="4" customWidth="1"/>
    <col min="2813" max="2813" width="9.7109375" style="4" customWidth="1"/>
    <col min="2814" max="2814" width="6.7109375" style="4" customWidth="1"/>
    <col min="2815" max="2816" width="8.5703125" style="4" bestFit="1" customWidth="1"/>
    <col min="2817" max="2817" width="7.85546875" style="4" customWidth="1"/>
    <col min="2818" max="2821" width="6.42578125" style="4" customWidth="1"/>
    <col min="2822" max="2822" width="6.85546875" style="4" customWidth="1"/>
    <col min="2823" max="2823" width="7.5703125" style="4" customWidth="1"/>
    <col min="2824" max="2824" width="15.28515625" style="4" customWidth="1"/>
    <col min="2825" max="2825" width="13" style="4" customWidth="1"/>
    <col min="2826" max="2826" width="2.140625" style="4" customWidth="1"/>
    <col min="2827" max="2827" width="5.140625" style="4" customWidth="1"/>
    <col min="2828" max="2828" width="6.42578125" style="4" customWidth="1"/>
    <col min="2829" max="3063" width="9.140625" style="4"/>
    <col min="3064" max="3064" width="4.42578125" style="4" customWidth="1"/>
    <col min="3065" max="3065" width="9" style="4" customWidth="1"/>
    <col min="3066" max="3066" width="6" style="4" bestFit="1" customWidth="1"/>
    <col min="3067" max="3067" width="10" style="4" bestFit="1" customWidth="1"/>
    <col min="3068" max="3068" width="7.5703125" style="4" customWidth="1"/>
    <col min="3069" max="3069" width="9.7109375" style="4" customWidth="1"/>
    <col min="3070" max="3070" width="6.7109375" style="4" customWidth="1"/>
    <col min="3071" max="3072" width="8.5703125" style="4" bestFit="1" customWidth="1"/>
    <col min="3073" max="3073" width="7.85546875" style="4" customWidth="1"/>
    <col min="3074" max="3077" width="6.42578125" style="4" customWidth="1"/>
    <col min="3078" max="3078" width="6.85546875" style="4" customWidth="1"/>
    <col min="3079" max="3079" width="7.5703125" style="4" customWidth="1"/>
    <col min="3080" max="3080" width="15.28515625" style="4" customWidth="1"/>
    <col min="3081" max="3081" width="13" style="4" customWidth="1"/>
    <col min="3082" max="3082" width="2.140625" style="4" customWidth="1"/>
    <col min="3083" max="3083" width="5.140625" style="4" customWidth="1"/>
    <col min="3084" max="3084" width="6.42578125" style="4" customWidth="1"/>
    <col min="3085" max="3319" width="9.140625" style="4"/>
    <col min="3320" max="3320" width="4.42578125" style="4" customWidth="1"/>
    <col min="3321" max="3321" width="9" style="4" customWidth="1"/>
    <col min="3322" max="3322" width="6" style="4" bestFit="1" customWidth="1"/>
    <col min="3323" max="3323" width="10" style="4" bestFit="1" customWidth="1"/>
    <col min="3324" max="3324" width="7.5703125" style="4" customWidth="1"/>
    <col min="3325" max="3325" width="9.7109375" style="4" customWidth="1"/>
    <col min="3326" max="3326" width="6.7109375" style="4" customWidth="1"/>
    <col min="3327" max="3328" width="8.5703125" style="4" bestFit="1" customWidth="1"/>
    <col min="3329" max="3329" width="7.85546875" style="4" customWidth="1"/>
    <col min="3330" max="3333" width="6.42578125" style="4" customWidth="1"/>
    <col min="3334" max="3334" width="6.85546875" style="4" customWidth="1"/>
    <col min="3335" max="3335" width="7.5703125" style="4" customWidth="1"/>
    <col min="3336" max="3336" width="15.28515625" style="4" customWidth="1"/>
    <col min="3337" max="3337" width="13" style="4" customWidth="1"/>
    <col min="3338" max="3338" width="2.140625" style="4" customWidth="1"/>
    <col min="3339" max="3339" width="5.140625" style="4" customWidth="1"/>
    <col min="3340" max="3340" width="6.42578125" style="4" customWidth="1"/>
    <col min="3341" max="3575" width="9.140625" style="4"/>
    <col min="3576" max="3576" width="4.42578125" style="4" customWidth="1"/>
    <col min="3577" max="3577" width="9" style="4" customWidth="1"/>
    <col min="3578" max="3578" width="6" style="4" bestFit="1" customWidth="1"/>
    <col min="3579" max="3579" width="10" style="4" bestFit="1" customWidth="1"/>
    <col min="3580" max="3580" width="7.5703125" style="4" customWidth="1"/>
    <col min="3581" max="3581" width="9.7109375" style="4" customWidth="1"/>
    <col min="3582" max="3582" width="6.7109375" style="4" customWidth="1"/>
    <col min="3583" max="3584" width="8.5703125" style="4" bestFit="1" customWidth="1"/>
    <col min="3585" max="3585" width="7.85546875" style="4" customWidth="1"/>
    <col min="3586" max="3589" width="6.42578125" style="4" customWidth="1"/>
    <col min="3590" max="3590" width="6.85546875" style="4" customWidth="1"/>
    <col min="3591" max="3591" width="7.5703125" style="4" customWidth="1"/>
    <col min="3592" max="3592" width="15.28515625" style="4" customWidth="1"/>
    <col min="3593" max="3593" width="13" style="4" customWidth="1"/>
    <col min="3594" max="3594" width="2.140625" style="4" customWidth="1"/>
    <col min="3595" max="3595" width="5.140625" style="4" customWidth="1"/>
    <col min="3596" max="3596" width="6.42578125" style="4" customWidth="1"/>
    <col min="3597" max="3831" width="9.140625" style="4"/>
    <col min="3832" max="3832" width="4.42578125" style="4" customWidth="1"/>
    <col min="3833" max="3833" width="9" style="4" customWidth="1"/>
    <col min="3834" max="3834" width="6" style="4" bestFit="1" customWidth="1"/>
    <col min="3835" max="3835" width="10" style="4" bestFit="1" customWidth="1"/>
    <col min="3836" max="3836" width="7.5703125" style="4" customWidth="1"/>
    <col min="3837" max="3837" width="9.7109375" style="4" customWidth="1"/>
    <col min="3838" max="3838" width="6.7109375" style="4" customWidth="1"/>
    <col min="3839" max="3840" width="8.5703125" style="4" bestFit="1" customWidth="1"/>
    <col min="3841" max="3841" width="7.85546875" style="4" customWidth="1"/>
    <col min="3842" max="3845" width="6.42578125" style="4" customWidth="1"/>
    <col min="3846" max="3846" width="6.85546875" style="4" customWidth="1"/>
    <col min="3847" max="3847" width="7.5703125" style="4" customWidth="1"/>
    <col min="3848" max="3848" width="15.28515625" style="4" customWidth="1"/>
    <col min="3849" max="3849" width="13" style="4" customWidth="1"/>
    <col min="3850" max="3850" width="2.140625" style="4" customWidth="1"/>
    <col min="3851" max="3851" width="5.140625" style="4" customWidth="1"/>
    <col min="3852" max="3852" width="6.42578125" style="4" customWidth="1"/>
    <col min="3853" max="4087" width="9.140625" style="4"/>
    <col min="4088" max="4088" width="4.42578125" style="4" customWidth="1"/>
    <col min="4089" max="4089" width="9" style="4" customWidth="1"/>
    <col min="4090" max="4090" width="6" style="4" bestFit="1" customWidth="1"/>
    <col min="4091" max="4091" width="10" style="4" bestFit="1" customWidth="1"/>
    <col min="4092" max="4092" width="7.5703125" style="4" customWidth="1"/>
    <col min="4093" max="4093" width="9.7109375" style="4" customWidth="1"/>
    <col min="4094" max="4094" width="6.7109375" style="4" customWidth="1"/>
    <col min="4095" max="4096" width="8.5703125" style="4" bestFit="1" customWidth="1"/>
    <col min="4097" max="4097" width="7.85546875" style="4" customWidth="1"/>
    <col min="4098" max="4101" width="6.42578125" style="4" customWidth="1"/>
    <col min="4102" max="4102" width="6.85546875" style="4" customWidth="1"/>
    <col min="4103" max="4103" width="7.5703125" style="4" customWidth="1"/>
    <col min="4104" max="4104" width="15.28515625" style="4" customWidth="1"/>
    <col min="4105" max="4105" width="13" style="4" customWidth="1"/>
    <col min="4106" max="4106" width="2.140625" style="4" customWidth="1"/>
    <col min="4107" max="4107" width="5.140625" style="4" customWidth="1"/>
    <col min="4108" max="4108" width="6.42578125" style="4" customWidth="1"/>
    <col min="4109" max="4343" width="9.140625" style="4"/>
    <col min="4344" max="4344" width="4.42578125" style="4" customWidth="1"/>
    <col min="4345" max="4345" width="9" style="4" customWidth="1"/>
    <col min="4346" max="4346" width="6" style="4" bestFit="1" customWidth="1"/>
    <col min="4347" max="4347" width="10" style="4" bestFit="1" customWidth="1"/>
    <col min="4348" max="4348" width="7.5703125" style="4" customWidth="1"/>
    <col min="4349" max="4349" width="9.7109375" style="4" customWidth="1"/>
    <col min="4350" max="4350" width="6.7109375" style="4" customWidth="1"/>
    <col min="4351" max="4352" width="8.5703125" style="4" bestFit="1" customWidth="1"/>
    <col min="4353" max="4353" width="7.85546875" style="4" customWidth="1"/>
    <col min="4354" max="4357" width="6.42578125" style="4" customWidth="1"/>
    <col min="4358" max="4358" width="6.85546875" style="4" customWidth="1"/>
    <col min="4359" max="4359" width="7.5703125" style="4" customWidth="1"/>
    <col min="4360" max="4360" width="15.28515625" style="4" customWidth="1"/>
    <col min="4361" max="4361" width="13" style="4" customWidth="1"/>
    <col min="4362" max="4362" width="2.140625" style="4" customWidth="1"/>
    <col min="4363" max="4363" width="5.140625" style="4" customWidth="1"/>
    <col min="4364" max="4364" width="6.42578125" style="4" customWidth="1"/>
    <col min="4365" max="4599" width="9.140625" style="4"/>
    <col min="4600" max="4600" width="4.42578125" style="4" customWidth="1"/>
    <col min="4601" max="4601" width="9" style="4" customWidth="1"/>
    <col min="4602" max="4602" width="6" style="4" bestFit="1" customWidth="1"/>
    <col min="4603" max="4603" width="10" style="4" bestFit="1" customWidth="1"/>
    <col min="4604" max="4604" width="7.5703125" style="4" customWidth="1"/>
    <col min="4605" max="4605" width="9.7109375" style="4" customWidth="1"/>
    <col min="4606" max="4606" width="6.7109375" style="4" customWidth="1"/>
    <col min="4607" max="4608" width="8.5703125" style="4" bestFit="1" customWidth="1"/>
    <col min="4609" max="4609" width="7.85546875" style="4" customWidth="1"/>
    <col min="4610" max="4613" width="6.42578125" style="4" customWidth="1"/>
    <col min="4614" max="4614" width="6.85546875" style="4" customWidth="1"/>
    <col min="4615" max="4615" width="7.5703125" style="4" customWidth="1"/>
    <col min="4616" max="4616" width="15.28515625" style="4" customWidth="1"/>
    <col min="4617" max="4617" width="13" style="4" customWidth="1"/>
    <col min="4618" max="4618" width="2.140625" style="4" customWidth="1"/>
    <col min="4619" max="4619" width="5.140625" style="4" customWidth="1"/>
    <col min="4620" max="4620" width="6.42578125" style="4" customWidth="1"/>
    <col min="4621" max="4855" width="9.140625" style="4"/>
    <col min="4856" max="4856" width="4.42578125" style="4" customWidth="1"/>
    <col min="4857" max="4857" width="9" style="4" customWidth="1"/>
    <col min="4858" max="4858" width="6" style="4" bestFit="1" customWidth="1"/>
    <col min="4859" max="4859" width="10" style="4" bestFit="1" customWidth="1"/>
    <col min="4860" max="4860" width="7.5703125" style="4" customWidth="1"/>
    <col min="4861" max="4861" width="9.7109375" style="4" customWidth="1"/>
    <col min="4862" max="4862" width="6.7109375" style="4" customWidth="1"/>
    <col min="4863" max="4864" width="8.5703125" style="4" bestFit="1" customWidth="1"/>
    <col min="4865" max="4865" width="7.85546875" style="4" customWidth="1"/>
    <col min="4866" max="4869" width="6.42578125" style="4" customWidth="1"/>
    <col min="4870" max="4870" width="6.85546875" style="4" customWidth="1"/>
    <col min="4871" max="4871" width="7.5703125" style="4" customWidth="1"/>
    <col min="4872" max="4872" width="15.28515625" style="4" customWidth="1"/>
    <col min="4873" max="4873" width="13" style="4" customWidth="1"/>
    <col min="4874" max="4874" width="2.140625" style="4" customWidth="1"/>
    <col min="4875" max="4875" width="5.140625" style="4" customWidth="1"/>
    <col min="4876" max="4876" width="6.42578125" style="4" customWidth="1"/>
    <col min="4877" max="5111" width="9.140625" style="4"/>
    <col min="5112" max="5112" width="4.42578125" style="4" customWidth="1"/>
    <col min="5113" max="5113" width="9" style="4" customWidth="1"/>
    <col min="5114" max="5114" width="6" style="4" bestFit="1" customWidth="1"/>
    <col min="5115" max="5115" width="10" style="4" bestFit="1" customWidth="1"/>
    <col min="5116" max="5116" width="7.5703125" style="4" customWidth="1"/>
    <col min="5117" max="5117" width="9.7109375" style="4" customWidth="1"/>
    <col min="5118" max="5118" width="6.7109375" style="4" customWidth="1"/>
    <col min="5119" max="5120" width="8.5703125" style="4" bestFit="1" customWidth="1"/>
    <col min="5121" max="5121" width="7.85546875" style="4" customWidth="1"/>
    <col min="5122" max="5125" width="6.42578125" style="4" customWidth="1"/>
    <col min="5126" max="5126" width="6.85546875" style="4" customWidth="1"/>
    <col min="5127" max="5127" width="7.5703125" style="4" customWidth="1"/>
    <col min="5128" max="5128" width="15.28515625" style="4" customWidth="1"/>
    <col min="5129" max="5129" width="13" style="4" customWidth="1"/>
    <col min="5130" max="5130" width="2.140625" style="4" customWidth="1"/>
    <col min="5131" max="5131" width="5.140625" style="4" customWidth="1"/>
    <col min="5132" max="5132" width="6.42578125" style="4" customWidth="1"/>
    <col min="5133" max="5367" width="9.140625" style="4"/>
    <col min="5368" max="5368" width="4.42578125" style="4" customWidth="1"/>
    <col min="5369" max="5369" width="9" style="4" customWidth="1"/>
    <col min="5370" max="5370" width="6" style="4" bestFit="1" customWidth="1"/>
    <col min="5371" max="5371" width="10" style="4" bestFit="1" customWidth="1"/>
    <col min="5372" max="5372" width="7.5703125" style="4" customWidth="1"/>
    <col min="5373" max="5373" width="9.7109375" style="4" customWidth="1"/>
    <col min="5374" max="5374" width="6.7109375" style="4" customWidth="1"/>
    <col min="5375" max="5376" width="8.5703125" style="4" bestFit="1" customWidth="1"/>
    <col min="5377" max="5377" width="7.85546875" style="4" customWidth="1"/>
    <col min="5378" max="5381" width="6.42578125" style="4" customWidth="1"/>
    <col min="5382" max="5382" width="6.85546875" style="4" customWidth="1"/>
    <col min="5383" max="5383" width="7.5703125" style="4" customWidth="1"/>
    <col min="5384" max="5384" width="15.28515625" style="4" customWidth="1"/>
    <col min="5385" max="5385" width="13" style="4" customWidth="1"/>
    <col min="5386" max="5386" width="2.140625" style="4" customWidth="1"/>
    <col min="5387" max="5387" width="5.140625" style="4" customWidth="1"/>
    <col min="5388" max="5388" width="6.42578125" style="4" customWidth="1"/>
    <col min="5389" max="5623" width="9.140625" style="4"/>
    <col min="5624" max="5624" width="4.42578125" style="4" customWidth="1"/>
    <col min="5625" max="5625" width="9" style="4" customWidth="1"/>
    <col min="5626" max="5626" width="6" style="4" bestFit="1" customWidth="1"/>
    <col min="5627" max="5627" width="10" style="4" bestFit="1" customWidth="1"/>
    <col min="5628" max="5628" width="7.5703125" style="4" customWidth="1"/>
    <col min="5629" max="5629" width="9.7109375" style="4" customWidth="1"/>
    <col min="5630" max="5630" width="6.7109375" style="4" customWidth="1"/>
    <col min="5631" max="5632" width="8.5703125" style="4" bestFit="1" customWidth="1"/>
    <col min="5633" max="5633" width="7.85546875" style="4" customWidth="1"/>
    <col min="5634" max="5637" width="6.42578125" style="4" customWidth="1"/>
    <col min="5638" max="5638" width="6.85546875" style="4" customWidth="1"/>
    <col min="5639" max="5639" width="7.5703125" style="4" customWidth="1"/>
    <col min="5640" max="5640" width="15.28515625" style="4" customWidth="1"/>
    <col min="5641" max="5641" width="13" style="4" customWidth="1"/>
    <col min="5642" max="5642" width="2.140625" style="4" customWidth="1"/>
    <col min="5643" max="5643" width="5.140625" style="4" customWidth="1"/>
    <col min="5644" max="5644" width="6.42578125" style="4" customWidth="1"/>
    <col min="5645" max="5879" width="9.140625" style="4"/>
    <col min="5880" max="5880" width="4.42578125" style="4" customWidth="1"/>
    <col min="5881" max="5881" width="9" style="4" customWidth="1"/>
    <col min="5882" max="5882" width="6" style="4" bestFit="1" customWidth="1"/>
    <col min="5883" max="5883" width="10" style="4" bestFit="1" customWidth="1"/>
    <col min="5884" max="5884" width="7.5703125" style="4" customWidth="1"/>
    <col min="5885" max="5885" width="9.7109375" style="4" customWidth="1"/>
    <col min="5886" max="5886" width="6.7109375" style="4" customWidth="1"/>
    <col min="5887" max="5888" width="8.5703125" style="4" bestFit="1" customWidth="1"/>
    <col min="5889" max="5889" width="7.85546875" style="4" customWidth="1"/>
    <col min="5890" max="5893" width="6.42578125" style="4" customWidth="1"/>
    <col min="5894" max="5894" width="6.85546875" style="4" customWidth="1"/>
    <col min="5895" max="5895" width="7.5703125" style="4" customWidth="1"/>
    <col min="5896" max="5896" width="15.28515625" style="4" customWidth="1"/>
    <col min="5897" max="5897" width="13" style="4" customWidth="1"/>
    <col min="5898" max="5898" width="2.140625" style="4" customWidth="1"/>
    <col min="5899" max="5899" width="5.140625" style="4" customWidth="1"/>
    <col min="5900" max="5900" width="6.42578125" style="4" customWidth="1"/>
    <col min="5901" max="6135" width="9.140625" style="4"/>
    <col min="6136" max="6136" width="4.42578125" style="4" customWidth="1"/>
    <col min="6137" max="6137" width="9" style="4" customWidth="1"/>
    <col min="6138" max="6138" width="6" style="4" bestFit="1" customWidth="1"/>
    <col min="6139" max="6139" width="10" style="4" bestFit="1" customWidth="1"/>
    <col min="6140" max="6140" width="7.5703125" style="4" customWidth="1"/>
    <col min="6141" max="6141" width="9.7109375" style="4" customWidth="1"/>
    <col min="6142" max="6142" width="6.7109375" style="4" customWidth="1"/>
    <col min="6143" max="6144" width="8.5703125" style="4" bestFit="1" customWidth="1"/>
    <col min="6145" max="6145" width="7.85546875" style="4" customWidth="1"/>
    <col min="6146" max="6149" width="6.42578125" style="4" customWidth="1"/>
    <col min="6150" max="6150" width="6.85546875" style="4" customWidth="1"/>
    <col min="6151" max="6151" width="7.5703125" style="4" customWidth="1"/>
    <col min="6152" max="6152" width="15.28515625" style="4" customWidth="1"/>
    <col min="6153" max="6153" width="13" style="4" customWidth="1"/>
    <col min="6154" max="6154" width="2.140625" style="4" customWidth="1"/>
    <col min="6155" max="6155" width="5.140625" style="4" customWidth="1"/>
    <col min="6156" max="6156" width="6.42578125" style="4" customWidth="1"/>
    <col min="6157" max="6391" width="9.140625" style="4"/>
    <col min="6392" max="6392" width="4.42578125" style="4" customWidth="1"/>
    <col min="6393" max="6393" width="9" style="4" customWidth="1"/>
    <col min="6394" max="6394" width="6" style="4" bestFit="1" customWidth="1"/>
    <col min="6395" max="6395" width="10" style="4" bestFit="1" customWidth="1"/>
    <col min="6396" max="6396" width="7.5703125" style="4" customWidth="1"/>
    <col min="6397" max="6397" width="9.7109375" style="4" customWidth="1"/>
    <col min="6398" max="6398" width="6.7109375" style="4" customWidth="1"/>
    <col min="6399" max="6400" width="8.5703125" style="4" bestFit="1" customWidth="1"/>
    <col min="6401" max="6401" width="7.85546875" style="4" customWidth="1"/>
    <col min="6402" max="6405" width="6.42578125" style="4" customWidth="1"/>
    <col min="6406" max="6406" width="6.85546875" style="4" customWidth="1"/>
    <col min="6407" max="6407" width="7.5703125" style="4" customWidth="1"/>
    <col min="6408" max="6408" width="15.28515625" style="4" customWidth="1"/>
    <col min="6409" max="6409" width="13" style="4" customWidth="1"/>
    <col min="6410" max="6410" width="2.140625" style="4" customWidth="1"/>
    <col min="6411" max="6411" width="5.140625" style="4" customWidth="1"/>
    <col min="6412" max="6412" width="6.42578125" style="4" customWidth="1"/>
    <col min="6413" max="6647" width="9.140625" style="4"/>
    <col min="6648" max="6648" width="4.42578125" style="4" customWidth="1"/>
    <col min="6649" max="6649" width="9" style="4" customWidth="1"/>
    <col min="6650" max="6650" width="6" style="4" bestFit="1" customWidth="1"/>
    <col min="6651" max="6651" width="10" style="4" bestFit="1" customWidth="1"/>
    <col min="6652" max="6652" width="7.5703125" style="4" customWidth="1"/>
    <col min="6653" max="6653" width="9.7109375" style="4" customWidth="1"/>
    <col min="6654" max="6654" width="6.7109375" style="4" customWidth="1"/>
    <col min="6655" max="6656" width="8.5703125" style="4" bestFit="1" customWidth="1"/>
    <col min="6657" max="6657" width="7.85546875" style="4" customWidth="1"/>
    <col min="6658" max="6661" width="6.42578125" style="4" customWidth="1"/>
    <col min="6662" max="6662" width="6.85546875" style="4" customWidth="1"/>
    <col min="6663" max="6663" width="7.5703125" style="4" customWidth="1"/>
    <col min="6664" max="6664" width="15.28515625" style="4" customWidth="1"/>
    <col min="6665" max="6665" width="13" style="4" customWidth="1"/>
    <col min="6666" max="6666" width="2.140625" style="4" customWidth="1"/>
    <col min="6667" max="6667" width="5.140625" style="4" customWidth="1"/>
    <col min="6668" max="6668" width="6.42578125" style="4" customWidth="1"/>
    <col min="6669" max="6903" width="9.140625" style="4"/>
    <col min="6904" max="6904" width="4.42578125" style="4" customWidth="1"/>
    <col min="6905" max="6905" width="9" style="4" customWidth="1"/>
    <col min="6906" max="6906" width="6" style="4" bestFit="1" customWidth="1"/>
    <col min="6907" max="6907" width="10" style="4" bestFit="1" customWidth="1"/>
    <col min="6908" max="6908" width="7.5703125" style="4" customWidth="1"/>
    <col min="6909" max="6909" width="9.7109375" style="4" customWidth="1"/>
    <col min="6910" max="6910" width="6.7109375" style="4" customWidth="1"/>
    <col min="6911" max="6912" width="8.5703125" style="4" bestFit="1" customWidth="1"/>
    <col min="6913" max="6913" width="7.85546875" style="4" customWidth="1"/>
    <col min="6914" max="6917" width="6.42578125" style="4" customWidth="1"/>
    <col min="6918" max="6918" width="6.85546875" style="4" customWidth="1"/>
    <col min="6919" max="6919" width="7.5703125" style="4" customWidth="1"/>
    <col min="6920" max="6920" width="15.28515625" style="4" customWidth="1"/>
    <col min="6921" max="6921" width="13" style="4" customWidth="1"/>
    <col min="6922" max="6922" width="2.140625" style="4" customWidth="1"/>
    <col min="6923" max="6923" width="5.140625" style="4" customWidth="1"/>
    <col min="6924" max="6924" width="6.42578125" style="4" customWidth="1"/>
    <col min="6925" max="7159" width="9.140625" style="4"/>
    <col min="7160" max="7160" width="4.42578125" style="4" customWidth="1"/>
    <col min="7161" max="7161" width="9" style="4" customWidth="1"/>
    <col min="7162" max="7162" width="6" style="4" bestFit="1" customWidth="1"/>
    <col min="7163" max="7163" width="10" style="4" bestFit="1" customWidth="1"/>
    <col min="7164" max="7164" width="7.5703125" style="4" customWidth="1"/>
    <col min="7165" max="7165" width="9.7109375" style="4" customWidth="1"/>
    <col min="7166" max="7166" width="6.7109375" style="4" customWidth="1"/>
    <col min="7167" max="7168" width="8.5703125" style="4" bestFit="1" customWidth="1"/>
    <col min="7169" max="7169" width="7.85546875" style="4" customWidth="1"/>
    <col min="7170" max="7173" width="6.42578125" style="4" customWidth="1"/>
    <col min="7174" max="7174" width="6.85546875" style="4" customWidth="1"/>
    <col min="7175" max="7175" width="7.5703125" style="4" customWidth="1"/>
    <col min="7176" max="7176" width="15.28515625" style="4" customWidth="1"/>
    <col min="7177" max="7177" width="13" style="4" customWidth="1"/>
    <col min="7178" max="7178" width="2.140625" style="4" customWidth="1"/>
    <col min="7179" max="7179" width="5.140625" style="4" customWidth="1"/>
    <col min="7180" max="7180" width="6.42578125" style="4" customWidth="1"/>
    <col min="7181" max="7415" width="9.140625" style="4"/>
    <col min="7416" max="7416" width="4.42578125" style="4" customWidth="1"/>
    <col min="7417" max="7417" width="9" style="4" customWidth="1"/>
    <col min="7418" max="7418" width="6" style="4" bestFit="1" customWidth="1"/>
    <col min="7419" max="7419" width="10" style="4" bestFit="1" customWidth="1"/>
    <col min="7420" max="7420" width="7.5703125" style="4" customWidth="1"/>
    <col min="7421" max="7421" width="9.7109375" style="4" customWidth="1"/>
    <col min="7422" max="7422" width="6.7109375" style="4" customWidth="1"/>
    <col min="7423" max="7424" width="8.5703125" style="4" bestFit="1" customWidth="1"/>
    <col min="7425" max="7425" width="7.85546875" style="4" customWidth="1"/>
    <col min="7426" max="7429" width="6.42578125" style="4" customWidth="1"/>
    <col min="7430" max="7430" width="6.85546875" style="4" customWidth="1"/>
    <col min="7431" max="7431" width="7.5703125" style="4" customWidth="1"/>
    <col min="7432" max="7432" width="15.28515625" style="4" customWidth="1"/>
    <col min="7433" max="7433" width="13" style="4" customWidth="1"/>
    <col min="7434" max="7434" width="2.140625" style="4" customWidth="1"/>
    <col min="7435" max="7435" width="5.140625" style="4" customWidth="1"/>
    <col min="7436" max="7436" width="6.42578125" style="4" customWidth="1"/>
    <col min="7437" max="7671" width="9.140625" style="4"/>
    <col min="7672" max="7672" width="4.42578125" style="4" customWidth="1"/>
    <col min="7673" max="7673" width="9" style="4" customWidth="1"/>
    <col min="7674" max="7674" width="6" style="4" bestFit="1" customWidth="1"/>
    <col min="7675" max="7675" width="10" style="4" bestFit="1" customWidth="1"/>
    <col min="7676" max="7676" width="7.5703125" style="4" customWidth="1"/>
    <col min="7677" max="7677" width="9.7109375" style="4" customWidth="1"/>
    <col min="7678" max="7678" width="6.7109375" style="4" customWidth="1"/>
    <col min="7679" max="7680" width="8.5703125" style="4" bestFit="1" customWidth="1"/>
    <col min="7681" max="7681" width="7.85546875" style="4" customWidth="1"/>
    <col min="7682" max="7685" width="6.42578125" style="4" customWidth="1"/>
    <col min="7686" max="7686" width="6.85546875" style="4" customWidth="1"/>
    <col min="7687" max="7687" width="7.5703125" style="4" customWidth="1"/>
    <col min="7688" max="7688" width="15.28515625" style="4" customWidth="1"/>
    <col min="7689" max="7689" width="13" style="4" customWidth="1"/>
    <col min="7690" max="7690" width="2.140625" style="4" customWidth="1"/>
    <col min="7691" max="7691" width="5.140625" style="4" customWidth="1"/>
    <col min="7692" max="7692" width="6.42578125" style="4" customWidth="1"/>
    <col min="7693" max="7927" width="9.140625" style="4"/>
    <col min="7928" max="7928" width="4.42578125" style="4" customWidth="1"/>
    <col min="7929" max="7929" width="9" style="4" customWidth="1"/>
    <col min="7930" max="7930" width="6" style="4" bestFit="1" customWidth="1"/>
    <col min="7931" max="7931" width="10" style="4" bestFit="1" customWidth="1"/>
    <col min="7932" max="7932" width="7.5703125" style="4" customWidth="1"/>
    <col min="7933" max="7933" width="9.7109375" style="4" customWidth="1"/>
    <col min="7934" max="7934" width="6.7109375" style="4" customWidth="1"/>
    <col min="7935" max="7936" width="8.5703125" style="4" bestFit="1" customWidth="1"/>
    <col min="7937" max="7937" width="7.85546875" style="4" customWidth="1"/>
    <col min="7938" max="7941" width="6.42578125" style="4" customWidth="1"/>
    <col min="7942" max="7942" width="6.85546875" style="4" customWidth="1"/>
    <col min="7943" max="7943" width="7.5703125" style="4" customWidth="1"/>
    <col min="7944" max="7944" width="15.28515625" style="4" customWidth="1"/>
    <col min="7945" max="7945" width="13" style="4" customWidth="1"/>
    <col min="7946" max="7946" width="2.140625" style="4" customWidth="1"/>
    <col min="7947" max="7947" width="5.140625" style="4" customWidth="1"/>
    <col min="7948" max="7948" width="6.42578125" style="4" customWidth="1"/>
    <col min="7949" max="8183" width="9.140625" style="4"/>
    <col min="8184" max="8184" width="4.42578125" style="4" customWidth="1"/>
    <col min="8185" max="8185" width="9" style="4" customWidth="1"/>
    <col min="8186" max="8186" width="6" style="4" bestFit="1" customWidth="1"/>
    <col min="8187" max="8187" width="10" style="4" bestFit="1" customWidth="1"/>
    <col min="8188" max="8188" width="7.5703125" style="4" customWidth="1"/>
    <col min="8189" max="8189" width="9.7109375" style="4" customWidth="1"/>
    <col min="8190" max="8190" width="6.7109375" style="4" customWidth="1"/>
    <col min="8191" max="8192" width="8.5703125" style="4" bestFit="1" customWidth="1"/>
    <col min="8193" max="8193" width="7.85546875" style="4" customWidth="1"/>
    <col min="8194" max="8197" width="6.42578125" style="4" customWidth="1"/>
    <col min="8198" max="8198" width="6.85546875" style="4" customWidth="1"/>
    <col min="8199" max="8199" width="7.5703125" style="4" customWidth="1"/>
    <col min="8200" max="8200" width="15.28515625" style="4" customWidth="1"/>
    <col min="8201" max="8201" width="13" style="4" customWidth="1"/>
    <col min="8202" max="8202" width="2.140625" style="4" customWidth="1"/>
    <col min="8203" max="8203" width="5.140625" style="4" customWidth="1"/>
    <col min="8204" max="8204" width="6.42578125" style="4" customWidth="1"/>
    <col min="8205" max="8439" width="9.140625" style="4"/>
    <col min="8440" max="8440" width="4.42578125" style="4" customWidth="1"/>
    <col min="8441" max="8441" width="9" style="4" customWidth="1"/>
    <col min="8442" max="8442" width="6" style="4" bestFit="1" customWidth="1"/>
    <col min="8443" max="8443" width="10" style="4" bestFit="1" customWidth="1"/>
    <col min="8444" max="8444" width="7.5703125" style="4" customWidth="1"/>
    <col min="8445" max="8445" width="9.7109375" style="4" customWidth="1"/>
    <col min="8446" max="8446" width="6.7109375" style="4" customWidth="1"/>
    <col min="8447" max="8448" width="8.5703125" style="4" bestFit="1" customWidth="1"/>
    <col min="8449" max="8449" width="7.85546875" style="4" customWidth="1"/>
    <col min="8450" max="8453" width="6.42578125" style="4" customWidth="1"/>
    <col min="8454" max="8454" width="6.85546875" style="4" customWidth="1"/>
    <col min="8455" max="8455" width="7.5703125" style="4" customWidth="1"/>
    <col min="8456" max="8456" width="15.28515625" style="4" customWidth="1"/>
    <col min="8457" max="8457" width="13" style="4" customWidth="1"/>
    <col min="8458" max="8458" width="2.140625" style="4" customWidth="1"/>
    <col min="8459" max="8459" width="5.140625" style="4" customWidth="1"/>
    <col min="8460" max="8460" width="6.42578125" style="4" customWidth="1"/>
    <col min="8461" max="8695" width="9.140625" style="4"/>
    <col min="8696" max="8696" width="4.42578125" style="4" customWidth="1"/>
    <col min="8697" max="8697" width="9" style="4" customWidth="1"/>
    <col min="8698" max="8698" width="6" style="4" bestFit="1" customWidth="1"/>
    <col min="8699" max="8699" width="10" style="4" bestFit="1" customWidth="1"/>
    <col min="8700" max="8700" width="7.5703125" style="4" customWidth="1"/>
    <col min="8701" max="8701" width="9.7109375" style="4" customWidth="1"/>
    <col min="8702" max="8702" width="6.7109375" style="4" customWidth="1"/>
    <col min="8703" max="8704" width="8.5703125" style="4" bestFit="1" customWidth="1"/>
    <col min="8705" max="8705" width="7.85546875" style="4" customWidth="1"/>
    <col min="8706" max="8709" width="6.42578125" style="4" customWidth="1"/>
    <col min="8710" max="8710" width="6.85546875" style="4" customWidth="1"/>
    <col min="8711" max="8711" width="7.5703125" style="4" customWidth="1"/>
    <col min="8712" max="8712" width="15.28515625" style="4" customWidth="1"/>
    <col min="8713" max="8713" width="13" style="4" customWidth="1"/>
    <col min="8714" max="8714" width="2.140625" style="4" customWidth="1"/>
    <col min="8715" max="8715" width="5.140625" style="4" customWidth="1"/>
    <col min="8716" max="8716" width="6.42578125" style="4" customWidth="1"/>
    <col min="8717" max="8951" width="9.140625" style="4"/>
    <col min="8952" max="8952" width="4.42578125" style="4" customWidth="1"/>
    <col min="8953" max="8953" width="9" style="4" customWidth="1"/>
    <col min="8954" max="8954" width="6" style="4" bestFit="1" customWidth="1"/>
    <col min="8955" max="8955" width="10" style="4" bestFit="1" customWidth="1"/>
    <col min="8956" max="8956" width="7.5703125" style="4" customWidth="1"/>
    <col min="8957" max="8957" width="9.7109375" style="4" customWidth="1"/>
    <col min="8958" max="8958" width="6.7109375" style="4" customWidth="1"/>
    <col min="8959" max="8960" width="8.5703125" style="4" bestFit="1" customWidth="1"/>
    <col min="8961" max="8961" width="7.85546875" style="4" customWidth="1"/>
    <col min="8962" max="8965" width="6.42578125" style="4" customWidth="1"/>
    <col min="8966" max="8966" width="6.85546875" style="4" customWidth="1"/>
    <col min="8967" max="8967" width="7.5703125" style="4" customWidth="1"/>
    <col min="8968" max="8968" width="15.28515625" style="4" customWidth="1"/>
    <col min="8969" max="8969" width="13" style="4" customWidth="1"/>
    <col min="8970" max="8970" width="2.140625" style="4" customWidth="1"/>
    <col min="8971" max="8971" width="5.140625" style="4" customWidth="1"/>
    <col min="8972" max="8972" width="6.42578125" style="4" customWidth="1"/>
    <col min="8973" max="9207" width="9.140625" style="4"/>
    <col min="9208" max="9208" width="4.42578125" style="4" customWidth="1"/>
    <col min="9209" max="9209" width="9" style="4" customWidth="1"/>
    <col min="9210" max="9210" width="6" style="4" bestFit="1" customWidth="1"/>
    <col min="9211" max="9211" width="10" style="4" bestFit="1" customWidth="1"/>
    <col min="9212" max="9212" width="7.5703125" style="4" customWidth="1"/>
    <col min="9213" max="9213" width="9.7109375" style="4" customWidth="1"/>
    <col min="9214" max="9214" width="6.7109375" style="4" customWidth="1"/>
    <col min="9215" max="9216" width="8.5703125" style="4" bestFit="1" customWidth="1"/>
    <col min="9217" max="9217" width="7.85546875" style="4" customWidth="1"/>
    <col min="9218" max="9221" width="6.42578125" style="4" customWidth="1"/>
    <col min="9222" max="9222" width="6.85546875" style="4" customWidth="1"/>
    <col min="9223" max="9223" width="7.5703125" style="4" customWidth="1"/>
    <col min="9224" max="9224" width="15.28515625" style="4" customWidth="1"/>
    <col min="9225" max="9225" width="13" style="4" customWidth="1"/>
    <col min="9226" max="9226" width="2.140625" style="4" customWidth="1"/>
    <col min="9227" max="9227" width="5.140625" style="4" customWidth="1"/>
    <col min="9228" max="9228" width="6.42578125" style="4" customWidth="1"/>
    <col min="9229" max="9463" width="9.140625" style="4"/>
    <col min="9464" max="9464" width="4.42578125" style="4" customWidth="1"/>
    <col min="9465" max="9465" width="9" style="4" customWidth="1"/>
    <col min="9466" max="9466" width="6" style="4" bestFit="1" customWidth="1"/>
    <col min="9467" max="9467" width="10" style="4" bestFit="1" customWidth="1"/>
    <col min="9468" max="9468" width="7.5703125" style="4" customWidth="1"/>
    <col min="9469" max="9469" width="9.7109375" style="4" customWidth="1"/>
    <col min="9470" max="9470" width="6.7109375" style="4" customWidth="1"/>
    <col min="9471" max="9472" width="8.5703125" style="4" bestFit="1" customWidth="1"/>
    <col min="9473" max="9473" width="7.85546875" style="4" customWidth="1"/>
    <col min="9474" max="9477" width="6.42578125" style="4" customWidth="1"/>
    <col min="9478" max="9478" width="6.85546875" style="4" customWidth="1"/>
    <col min="9479" max="9479" width="7.5703125" style="4" customWidth="1"/>
    <col min="9480" max="9480" width="15.28515625" style="4" customWidth="1"/>
    <col min="9481" max="9481" width="13" style="4" customWidth="1"/>
    <col min="9482" max="9482" width="2.140625" style="4" customWidth="1"/>
    <col min="9483" max="9483" width="5.140625" style="4" customWidth="1"/>
    <col min="9484" max="9484" width="6.42578125" style="4" customWidth="1"/>
    <col min="9485" max="9719" width="9.140625" style="4"/>
    <col min="9720" max="9720" width="4.42578125" style="4" customWidth="1"/>
    <col min="9721" max="9721" width="9" style="4" customWidth="1"/>
    <col min="9722" max="9722" width="6" style="4" bestFit="1" customWidth="1"/>
    <col min="9723" max="9723" width="10" style="4" bestFit="1" customWidth="1"/>
    <col min="9724" max="9724" width="7.5703125" style="4" customWidth="1"/>
    <col min="9725" max="9725" width="9.7109375" style="4" customWidth="1"/>
    <col min="9726" max="9726" width="6.7109375" style="4" customWidth="1"/>
    <col min="9727" max="9728" width="8.5703125" style="4" bestFit="1" customWidth="1"/>
    <col min="9729" max="9729" width="7.85546875" style="4" customWidth="1"/>
    <col min="9730" max="9733" width="6.42578125" style="4" customWidth="1"/>
    <col min="9734" max="9734" width="6.85546875" style="4" customWidth="1"/>
    <col min="9735" max="9735" width="7.5703125" style="4" customWidth="1"/>
    <col min="9736" max="9736" width="15.28515625" style="4" customWidth="1"/>
    <col min="9737" max="9737" width="13" style="4" customWidth="1"/>
    <col min="9738" max="9738" width="2.140625" style="4" customWidth="1"/>
    <col min="9739" max="9739" width="5.140625" style="4" customWidth="1"/>
    <col min="9740" max="9740" width="6.42578125" style="4" customWidth="1"/>
    <col min="9741" max="9975" width="9.140625" style="4"/>
    <col min="9976" max="9976" width="4.42578125" style="4" customWidth="1"/>
    <col min="9977" max="9977" width="9" style="4" customWidth="1"/>
    <col min="9978" max="9978" width="6" style="4" bestFit="1" customWidth="1"/>
    <col min="9979" max="9979" width="10" style="4" bestFit="1" customWidth="1"/>
    <col min="9980" max="9980" width="7.5703125" style="4" customWidth="1"/>
    <col min="9981" max="9981" width="9.7109375" style="4" customWidth="1"/>
    <col min="9982" max="9982" width="6.7109375" style="4" customWidth="1"/>
    <col min="9983" max="9984" width="8.5703125" style="4" bestFit="1" customWidth="1"/>
    <col min="9985" max="9985" width="7.85546875" style="4" customWidth="1"/>
    <col min="9986" max="9989" width="6.42578125" style="4" customWidth="1"/>
    <col min="9990" max="9990" width="6.85546875" style="4" customWidth="1"/>
    <col min="9991" max="9991" width="7.5703125" style="4" customWidth="1"/>
    <col min="9992" max="9992" width="15.28515625" style="4" customWidth="1"/>
    <col min="9993" max="9993" width="13" style="4" customWidth="1"/>
    <col min="9994" max="9994" width="2.140625" style="4" customWidth="1"/>
    <col min="9995" max="9995" width="5.140625" style="4" customWidth="1"/>
    <col min="9996" max="9996" width="6.42578125" style="4" customWidth="1"/>
    <col min="9997" max="10231" width="9.140625" style="4"/>
    <col min="10232" max="10232" width="4.42578125" style="4" customWidth="1"/>
    <col min="10233" max="10233" width="9" style="4" customWidth="1"/>
    <col min="10234" max="10234" width="6" style="4" bestFit="1" customWidth="1"/>
    <col min="10235" max="10235" width="10" style="4" bestFit="1" customWidth="1"/>
    <col min="10236" max="10236" width="7.5703125" style="4" customWidth="1"/>
    <col min="10237" max="10237" width="9.7109375" style="4" customWidth="1"/>
    <col min="10238" max="10238" width="6.7109375" style="4" customWidth="1"/>
    <col min="10239" max="10240" width="8.5703125" style="4" bestFit="1" customWidth="1"/>
    <col min="10241" max="10241" width="7.85546875" style="4" customWidth="1"/>
    <col min="10242" max="10245" width="6.42578125" style="4" customWidth="1"/>
    <col min="10246" max="10246" width="6.85546875" style="4" customWidth="1"/>
    <col min="10247" max="10247" width="7.5703125" style="4" customWidth="1"/>
    <col min="10248" max="10248" width="15.28515625" style="4" customWidth="1"/>
    <col min="10249" max="10249" width="13" style="4" customWidth="1"/>
    <col min="10250" max="10250" width="2.140625" style="4" customWidth="1"/>
    <col min="10251" max="10251" width="5.140625" style="4" customWidth="1"/>
    <col min="10252" max="10252" width="6.42578125" style="4" customWidth="1"/>
    <col min="10253" max="10487" width="9.140625" style="4"/>
    <col min="10488" max="10488" width="4.42578125" style="4" customWidth="1"/>
    <col min="10489" max="10489" width="9" style="4" customWidth="1"/>
    <col min="10490" max="10490" width="6" style="4" bestFit="1" customWidth="1"/>
    <col min="10491" max="10491" width="10" style="4" bestFit="1" customWidth="1"/>
    <col min="10492" max="10492" width="7.5703125" style="4" customWidth="1"/>
    <col min="10493" max="10493" width="9.7109375" style="4" customWidth="1"/>
    <col min="10494" max="10494" width="6.7109375" style="4" customWidth="1"/>
    <col min="10495" max="10496" width="8.5703125" style="4" bestFit="1" customWidth="1"/>
    <col min="10497" max="10497" width="7.85546875" style="4" customWidth="1"/>
    <col min="10498" max="10501" width="6.42578125" style="4" customWidth="1"/>
    <col min="10502" max="10502" width="6.85546875" style="4" customWidth="1"/>
    <col min="10503" max="10503" width="7.5703125" style="4" customWidth="1"/>
    <col min="10504" max="10504" width="15.28515625" style="4" customWidth="1"/>
    <col min="10505" max="10505" width="13" style="4" customWidth="1"/>
    <col min="10506" max="10506" width="2.140625" style="4" customWidth="1"/>
    <col min="10507" max="10507" width="5.140625" style="4" customWidth="1"/>
    <col min="10508" max="10508" width="6.42578125" style="4" customWidth="1"/>
    <col min="10509" max="10743" width="9.140625" style="4"/>
    <col min="10744" max="10744" width="4.42578125" style="4" customWidth="1"/>
    <col min="10745" max="10745" width="9" style="4" customWidth="1"/>
    <col min="10746" max="10746" width="6" style="4" bestFit="1" customWidth="1"/>
    <col min="10747" max="10747" width="10" style="4" bestFit="1" customWidth="1"/>
    <col min="10748" max="10748" width="7.5703125" style="4" customWidth="1"/>
    <col min="10749" max="10749" width="9.7109375" style="4" customWidth="1"/>
    <col min="10750" max="10750" width="6.7109375" style="4" customWidth="1"/>
    <col min="10751" max="10752" width="8.5703125" style="4" bestFit="1" customWidth="1"/>
    <col min="10753" max="10753" width="7.85546875" style="4" customWidth="1"/>
    <col min="10754" max="10757" width="6.42578125" style="4" customWidth="1"/>
    <col min="10758" max="10758" width="6.85546875" style="4" customWidth="1"/>
    <col min="10759" max="10759" width="7.5703125" style="4" customWidth="1"/>
    <col min="10760" max="10760" width="15.28515625" style="4" customWidth="1"/>
    <col min="10761" max="10761" width="13" style="4" customWidth="1"/>
    <col min="10762" max="10762" width="2.140625" style="4" customWidth="1"/>
    <col min="10763" max="10763" width="5.140625" style="4" customWidth="1"/>
    <col min="10764" max="10764" width="6.42578125" style="4" customWidth="1"/>
    <col min="10765" max="10999" width="9.140625" style="4"/>
    <col min="11000" max="11000" width="4.42578125" style="4" customWidth="1"/>
    <col min="11001" max="11001" width="9" style="4" customWidth="1"/>
    <col min="11002" max="11002" width="6" style="4" bestFit="1" customWidth="1"/>
    <col min="11003" max="11003" width="10" style="4" bestFit="1" customWidth="1"/>
    <col min="11004" max="11004" width="7.5703125" style="4" customWidth="1"/>
    <col min="11005" max="11005" width="9.7109375" style="4" customWidth="1"/>
    <col min="11006" max="11006" width="6.7109375" style="4" customWidth="1"/>
    <col min="11007" max="11008" width="8.5703125" style="4" bestFit="1" customWidth="1"/>
    <col min="11009" max="11009" width="7.85546875" style="4" customWidth="1"/>
    <col min="11010" max="11013" width="6.42578125" style="4" customWidth="1"/>
    <col min="11014" max="11014" width="6.85546875" style="4" customWidth="1"/>
    <col min="11015" max="11015" width="7.5703125" style="4" customWidth="1"/>
    <col min="11016" max="11016" width="15.28515625" style="4" customWidth="1"/>
    <col min="11017" max="11017" width="13" style="4" customWidth="1"/>
    <col min="11018" max="11018" width="2.140625" style="4" customWidth="1"/>
    <col min="11019" max="11019" width="5.140625" style="4" customWidth="1"/>
    <col min="11020" max="11020" width="6.42578125" style="4" customWidth="1"/>
    <col min="11021" max="11255" width="9.140625" style="4"/>
    <col min="11256" max="11256" width="4.42578125" style="4" customWidth="1"/>
    <col min="11257" max="11257" width="9" style="4" customWidth="1"/>
    <col min="11258" max="11258" width="6" style="4" bestFit="1" customWidth="1"/>
    <col min="11259" max="11259" width="10" style="4" bestFit="1" customWidth="1"/>
    <col min="11260" max="11260" width="7.5703125" style="4" customWidth="1"/>
    <col min="11261" max="11261" width="9.7109375" style="4" customWidth="1"/>
    <col min="11262" max="11262" width="6.7109375" style="4" customWidth="1"/>
    <col min="11263" max="11264" width="8.5703125" style="4" bestFit="1" customWidth="1"/>
    <col min="11265" max="11265" width="7.85546875" style="4" customWidth="1"/>
    <col min="11266" max="11269" width="6.42578125" style="4" customWidth="1"/>
    <col min="11270" max="11270" width="6.85546875" style="4" customWidth="1"/>
    <col min="11271" max="11271" width="7.5703125" style="4" customWidth="1"/>
    <col min="11272" max="11272" width="15.28515625" style="4" customWidth="1"/>
    <col min="11273" max="11273" width="13" style="4" customWidth="1"/>
    <col min="11274" max="11274" width="2.140625" style="4" customWidth="1"/>
    <col min="11275" max="11275" width="5.140625" style="4" customWidth="1"/>
    <col min="11276" max="11276" width="6.42578125" style="4" customWidth="1"/>
    <col min="11277" max="11511" width="9.140625" style="4"/>
    <col min="11512" max="11512" width="4.42578125" style="4" customWidth="1"/>
    <col min="11513" max="11513" width="9" style="4" customWidth="1"/>
    <col min="11514" max="11514" width="6" style="4" bestFit="1" customWidth="1"/>
    <col min="11515" max="11515" width="10" style="4" bestFit="1" customWidth="1"/>
    <col min="11516" max="11516" width="7.5703125" style="4" customWidth="1"/>
    <col min="11517" max="11517" width="9.7109375" style="4" customWidth="1"/>
    <col min="11518" max="11518" width="6.7109375" style="4" customWidth="1"/>
    <col min="11519" max="11520" width="8.5703125" style="4" bestFit="1" customWidth="1"/>
    <col min="11521" max="11521" width="7.85546875" style="4" customWidth="1"/>
    <col min="11522" max="11525" width="6.42578125" style="4" customWidth="1"/>
    <col min="11526" max="11526" width="6.85546875" style="4" customWidth="1"/>
    <col min="11527" max="11527" width="7.5703125" style="4" customWidth="1"/>
    <col min="11528" max="11528" width="15.28515625" style="4" customWidth="1"/>
    <col min="11529" max="11529" width="13" style="4" customWidth="1"/>
    <col min="11530" max="11530" width="2.140625" style="4" customWidth="1"/>
    <col min="11531" max="11531" width="5.140625" style="4" customWidth="1"/>
    <col min="11532" max="11532" width="6.42578125" style="4" customWidth="1"/>
    <col min="11533" max="11767" width="9.140625" style="4"/>
    <col min="11768" max="11768" width="4.42578125" style="4" customWidth="1"/>
    <col min="11769" max="11769" width="9" style="4" customWidth="1"/>
    <col min="11770" max="11770" width="6" style="4" bestFit="1" customWidth="1"/>
    <col min="11771" max="11771" width="10" style="4" bestFit="1" customWidth="1"/>
    <col min="11772" max="11772" width="7.5703125" style="4" customWidth="1"/>
    <col min="11773" max="11773" width="9.7109375" style="4" customWidth="1"/>
    <col min="11774" max="11774" width="6.7109375" style="4" customWidth="1"/>
    <col min="11775" max="11776" width="8.5703125" style="4" bestFit="1" customWidth="1"/>
    <col min="11777" max="11777" width="7.85546875" style="4" customWidth="1"/>
    <col min="11778" max="11781" width="6.42578125" style="4" customWidth="1"/>
    <col min="11782" max="11782" width="6.85546875" style="4" customWidth="1"/>
    <col min="11783" max="11783" width="7.5703125" style="4" customWidth="1"/>
    <col min="11784" max="11784" width="15.28515625" style="4" customWidth="1"/>
    <col min="11785" max="11785" width="13" style="4" customWidth="1"/>
    <col min="11786" max="11786" width="2.140625" style="4" customWidth="1"/>
    <col min="11787" max="11787" width="5.140625" style="4" customWidth="1"/>
    <col min="11788" max="11788" width="6.42578125" style="4" customWidth="1"/>
    <col min="11789" max="12023" width="9.140625" style="4"/>
    <col min="12024" max="12024" width="4.42578125" style="4" customWidth="1"/>
    <col min="12025" max="12025" width="9" style="4" customWidth="1"/>
    <col min="12026" max="12026" width="6" style="4" bestFit="1" customWidth="1"/>
    <col min="12027" max="12027" width="10" style="4" bestFit="1" customWidth="1"/>
    <col min="12028" max="12028" width="7.5703125" style="4" customWidth="1"/>
    <col min="12029" max="12029" width="9.7109375" style="4" customWidth="1"/>
    <col min="12030" max="12030" width="6.7109375" style="4" customWidth="1"/>
    <col min="12031" max="12032" width="8.5703125" style="4" bestFit="1" customWidth="1"/>
    <col min="12033" max="12033" width="7.85546875" style="4" customWidth="1"/>
    <col min="12034" max="12037" width="6.42578125" style="4" customWidth="1"/>
    <col min="12038" max="12038" width="6.85546875" style="4" customWidth="1"/>
    <col min="12039" max="12039" width="7.5703125" style="4" customWidth="1"/>
    <col min="12040" max="12040" width="15.28515625" style="4" customWidth="1"/>
    <col min="12041" max="12041" width="13" style="4" customWidth="1"/>
    <col min="12042" max="12042" width="2.140625" style="4" customWidth="1"/>
    <col min="12043" max="12043" width="5.140625" style="4" customWidth="1"/>
    <col min="12044" max="12044" width="6.42578125" style="4" customWidth="1"/>
    <col min="12045" max="12279" width="9.140625" style="4"/>
    <col min="12280" max="12280" width="4.42578125" style="4" customWidth="1"/>
    <col min="12281" max="12281" width="9" style="4" customWidth="1"/>
    <col min="12282" max="12282" width="6" style="4" bestFit="1" customWidth="1"/>
    <col min="12283" max="12283" width="10" style="4" bestFit="1" customWidth="1"/>
    <col min="12284" max="12284" width="7.5703125" style="4" customWidth="1"/>
    <col min="12285" max="12285" width="9.7109375" style="4" customWidth="1"/>
    <col min="12286" max="12286" width="6.7109375" style="4" customWidth="1"/>
    <col min="12287" max="12288" width="8.5703125" style="4" bestFit="1" customWidth="1"/>
    <col min="12289" max="12289" width="7.85546875" style="4" customWidth="1"/>
    <col min="12290" max="12293" width="6.42578125" style="4" customWidth="1"/>
    <col min="12294" max="12294" width="6.85546875" style="4" customWidth="1"/>
    <col min="12295" max="12295" width="7.5703125" style="4" customWidth="1"/>
    <col min="12296" max="12296" width="15.28515625" style="4" customWidth="1"/>
    <col min="12297" max="12297" width="13" style="4" customWidth="1"/>
    <col min="12298" max="12298" width="2.140625" style="4" customWidth="1"/>
    <col min="12299" max="12299" width="5.140625" style="4" customWidth="1"/>
    <col min="12300" max="12300" width="6.42578125" style="4" customWidth="1"/>
    <col min="12301" max="12535" width="9.140625" style="4"/>
    <col min="12536" max="12536" width="4.42578125" style="4" customWidth="1"/>
    <col min="12537" max="12537" width="9" style="4" customWidth="1"/>
    <col min="12538" max="12538" width="6" style="4" bestFit="1" customWidth="1"/>
    <col min="12539" max="12539" width="10" style="4" bestFit="1" customWidth="1"/>
    <col min="12540" max="12540" width="7.5703125" style="4" customWidth="1"/>
    <col min="12541" max="12541" width="9.7109375" style="4" customWidth="1"/>
    <col min="12542" max="12542" width="6.7109375" style="4" customWidth="1"/>
    <col min="12543" max="12544" width="8.5703125" style="4" bestFit="1" customWidth="1"/>
    <col min="12545" max="12545" width="7.85546875" style="4" customWidth="1"/>
    <col min="12546" max="12549" width="6.42578125" style="4" customWidth="1"/>
    <col min="12550" max="12550" width="6.85546875" style="4" customWidth="1"/>
    <col min="12551" max="12551" width="7.5703125" style="4" customWidth="1"/>
    <col min="12552" max="12552" width="15.28515625" style="4" customWidth="1"/>
    <col min="12553" max="12553" width="13" style="4" customWidth="1"/>
    <col min="12554" max="12554" width="2.140625" style="4" customWidth="1"/>
    <col min="12555" max="12555" width="5.140625" style="4" customWidth="1"/>
    <col min="12556" max="12556" width="6.42578125" style="4" customWidth="1"/>
    <col min="12557" max="12791" width="9.140625" style="4"/>
    <col min="12792" max="12792" width="4.42578125" style="4" customWidth="1"/>
    <col min="12793" max="12793" width="9" style="4" customWidth="1"/>
    <col min="12794" max="12794" width="6" style="4" bestFit="1" customWidth="1"/>
    <col min="12795" max="12795" width="10" style="4" bestFit="1" customWidth="1"/>
    <col min="12796" max="12796" width="7.5703125" style="4" customWidth="1"/>
    <col min="12797" max="12797" width="9.7109375" style="4" customWidth="1"/>
    <col min="12798" max="12798" width="6.7109375" style="4" customWidth="1"/>
    <col min="12799" max="12800" width="8.5703125" style="4" bestFit="1" customWidth="1"/>
    <col min="12801" max="12801" width="7.85546875" style="4" customWidth="1"/>
    <col min="12802" max="12805" width="6.42578125" style="4" customWidth="1"/>
    <col min="12806" max="12806" width="6.85546875" style="4" customWidth="1"/>
    <col min="12807" max="12807" width="7.5703125" style="4" customWidth="1"/>
    <col min="12808" max="12808" width="15.28515625" style="4" customWidth="1"/>
    <col min="12809" max="12809" width="13" style="4" customWidth="1"/>
    <col min="12810" max="12810" width="2.140625" style="4" customWidth="1"/>
    <col min="12811" max="12811" width="5.140625" style="4" customWidth="1"/>
    <col min="12812" max="12812" width="6.42578125" style="4" customWidth="1"/>
    <col min="12813" max="13047" width="9.140625" style="4"/>
    <col min="13048" max="13048" width="4.42578125" style="4" customWidth="1"/>
    <col min="13049" max="13049" width="9" style="4" customWidth="1"/>
    <col min="13050" max="13050" width="6" style="4" bestFit="1" customWidth="1"/>
    <col min="13051" max="13051" width="10" style="4" bestFit="1" customWidth="1"/>
    <col min="13052" max="13052" width="7.5703125" style="4" customWidth="1"/>
    <col min="13053" max="13053" width="9.7109375" style="4" customWidth="1"/>
    <col min="13054" max="13054" width="6.7109375" style="4" customWidth="1"/>
    <col min="13055" max="13056" width="8.5703125" style="4" bestFit="1" customWidth="1"/>
    <col min="13057" max="13057" width="7.85546875" style="4" customWidth="1"/>
    <col min="13058" max="13061" width="6.42578125" style="4" customWidth="1"/>
    <col min="13062" max="13062" width="6.85546875" style="4" customWidth="1"/>
    <col min="13063" max="13063" width="7.5703125" style="4" customWidth="1"/>
    <col min="13064" max="13064" width="15.28515625" style="4" customWidth="1"/>
    <col min="13065" max="13065" width="13" style="4" customWidth="1"/>
    <col min="13066" max="13066" width="2.140625" style="4" customWidth="1"/>
    <col min="13067" max="13067" width="5.140625" style="4" customWidth="1"/>
    <col min="13068" max="13068" width="6.42578125" style="4" customWidth="1"/>
    <col min="13069" max="13303" width="9.140625" style="4"/>
    <col min="13304" max="13304" width="4.42578125" style="4" customWidth="1"/>
    <col min="13305" max="13305" width="9" style="4" customWidth="1"/>
    <col min="13306" max="13306" width="6" style="4" bestFit="1" customWidth="1"/>
    <col min="13307" max="13307" width="10" style="4" bestFit="1" customWidth="1"/>
    <col min="13308" max="13308" width="7.5703125" style="4" customWidth="1"/>
    <col min="13309" max="13309" width="9.7109375" style="4" customWidth="1"/>
    <col min="13310" max="13310" width="6.7109375" style="4" customWidth="1"/>
    <col min="13311" max="13312" width="8.5703125" style="4" bestFit="1" customWidth="1"/>
    <col min="13313" max="13313" width="7.85546875" style="4" customWidth="1"/>
    <col min="13314" max="13317" width="6.42578125" style="4" customWidth="1"/>
    <col min="13318" max="13318" width="6.85546875" style="4" customWidth="1"/>
    <col min="13319" max="13319" width="7.5703125" style="4" customWidth="1"/>
    <col min="13320" max="13320" width="15.28515625" style="4" customWidth="1"/>
    <col min="13321" max="13321" width="13" style="4" customWidth="1"/>
    <col min="13322" max="13322" width="2.140625" style="4" customWidth="1"/>
    <col min="13323" max="13323" width="5.140625" style="4" customWidth="1"/>
    <col min="13324" max="13324" width="6.42578125" style="4" customWidth="1"/>
    <col min="13325" max="13559" width="9.140625" style="4"/>
    <col min="13560" max="13560" width="4.42578125" style="4" customWidth="1"/>
    <col min="13561" max="13561" width="9" style="4" customWidth="1"/>
    <col min="13562" max="13562" width="6" style="4" bestFit="1" customWidth="1"/>
    <col min="13563" max="13563" width="10" style="4" bestFit="1" customWidth="1"/>
    <col min="13564" max="13564" width="7.5703125" style="4" customWidth="1"/>
    <col min="13565" max="13565" width="9.7109375" style="4" customWidth="1"/>
    <col min="13566" max="13566" width="6.7109375" style="4" customWidth="1"/>
    <col min="13567" max="13568" width="8.5703125" style="4" bestFit="1" customWidth="1"/>
    <col min="13569" max="13569" width="7.85546875" style="4" customWidth="1"/>
    <col min="13570" max="13573" width="6.42578125" style="4" customWidth="1"/>
    <col min="13574" max="13574" width="6.85546875" style="4" customWidth="1"/>
    <col min="13575" max="13575" width="7.5703125" style="4" customWidth="1"/>
    <col min="13576" max="13576" width="15.28515625" style="4" customWidth="1"/>
    <col min="13577" max="13577" width="13" style="4" customWidth="1"/>
    <col min="13578" max="13578" width="2.140625" style="4" customWidth="1"/>
    <col min="13579" max="13579" width="5.140625" style="4" customWidth="1"/>
    <col min="13580" max="13580" width="6.42578125" style="4" customWidth="1"/>
    <col min="13581" max="13815" width="9.140625" style="4"/>
    <col min="13816" max="13816" width="4.42578125" style="4" customWidth="1"/>
    <col min="13817" max="13817" width="9" style="4" customWidth="1"/>
    <col min="13818" max="13818" width="6" style="4" bestFit="1" customWidth="1"/>
    <col min="13819" max="13819" width="10" style="4" bestFit="1" customWidth="1"/>
    <col min="13820" max="13820" width="7.5703125" style="4" customWidth="1"/>
    <col min="13821" max="13821" width="9.7109375" style="4" customWidth="1"/>
    <col min="13822" max="13822" width="6.7109375" style="4" customWidth="1"/>
    <col min="13823" max="13824" width="8.5703125" style="4" bestFit="1" customWidth="1"/>
    <col min="13825" max="13825" width="7.85546875" style="4" customWidth="1"/>
    <col min="13826" max="13829" width="6.42578125" style="4" customWidth="1"/>
    <col min="13830" max="13830" width="6.85546875" style="4" customWidth="1"/>
    <col min="13831" max="13831" width="7.5703125" style="4" customWidth="1"/>
    <col min="13832" max="13832" width="15.28515625" style="4" customWidth="1"/>
    <col min="13833" max="13833" width="13" style="4" customWidth="1"/>
    <col min="13834" max="13834" width="2.140625" style="4" customWidth="1"/>
    <col min="13835" max="13835" width="5.140625" style="4" customWidth="1"/>
    <col min="13836" max="13836" width="6.42578125" style="4" customWidth="1"/>
    <col min="13837" max="14071" width="9.140625" style="4"/>
    <col min="14072" max="14072" width="4.42578125" style="4" customWidth="1"/>
    <col min="14073" max="14073" width="9" style="4" customWidth="1"/>
    <col min="14074" max="14074" width="6" style="4" bestFit="1" customWidth="1"/>
    <col min="14075" max="14075" width="10" style="4" bestFit="1" customWidth="1"/>
    <col min="14076" max="14076" width="7.5703125" style="4" customWidth="1"/>
    <col min="14077" max="14077" width="9.7109375" style="4" customWidth="1"/>
    <col min="14078" max="14078" width="6.7109375" style="4" customWidth="1"/>
    <col min="14079" max="14080" width="8.5703125" style="4" bestFit="1" customWidth="1"/>
    <col min="14081" max="14081" width="7.85546875" style="4" customWidth="1"/>
    <col min="14082" max="14085" width="6.42578125" style="4" customWidth="1"/>
    <col min="14086" max="14086" width="6.85546875" style="4" customWidth="1"/>
    <col min="14087" max="14087" width="7.5703125" style="4" customWidth="1"/>
    <col min="14088" max="14088" width="15.28515625" style="4" customWidth="1"/>
    <col min="14089" max="14089" width="13" style="4" customWidth="1"/>
    <col min="14090" max="14090" width="2.140625" style="4" customWidth="1"/>
    <col min="14091" max="14091" width="5.140625" style="4" customWidth="1"/>
    <col min="14092" max="14092" width="6.42578125" style="4" customWidth="1"/>
    <col min="14093" max="14327" width="9.140625" style="4"/>
    <col min="14328" max="14328" width="4.42578125" style="4" customWidth="1"/>
    <col min="14329" max="14329" width="9" style="4" customWidth="1"/>
    <col min="14330" max="14330" width="6" style="4" bestFit="1" customWidth="1"/>
    <col min="14331" max="14331" width="10" style="4" bestFit="1" customWidth="1"/>
    <col min="14332" max="14332" width="7.5703125" style="4" customWidth="1"/>
    <col min="14333" max="14333" width="9.7109375" style="4" customWidth="1"/>
    <col min="14334" max="14334" width="6.7109375" style="4" customWidth="1"/>
    <col min="14335" max="14336" width="8.5703125" style="4" bestFit="1" customWidth="1"/>
    <col min="14337" max="14337" width="7.85546875" style="4" customWidth="1"/>
    <col min="14338" max="14341" width="6.42578125" style="4" customWidth="1"/>
    <col min="14342" max="14342" width="6.85546875" style="4" customWidth="1"/>
    <col min="14343" max="14343" width="7.5703125" style="4" customWidth="1"/>
    <col min="14344" max="14344" width="15.28515625" style="4" customWidth="1"/>
    <col min="14345" max="14345" width="13" style="4" customWidth="1"/>
    <col min="14346" max="14346" width="2.140625" style="4" customWidth="1"/>
    <col min="14347" max="14347" width="5.140625" style="4" customWidth="1"/>
    <col min="14348" max="14348" width="6.42578125" style="4" customWidth="1"/>
    <col min="14349" max="14583" width="9.140625" style="4"/>
    <col min="14584" max="14584" width="4.42578125" style="4" customWidth="1"/>
    <col min="14585" max="14585" width="9" style="4" customWidth="1"/>
    <col min="14586" max="14586" width="6" style="4" bestFit="1" customWidth="1"/>
    <col min="14587" max="14587" width="10" style="4" bestFit="1" customWidth="1"/>
    <col min="14588" max="14588" width="7.5703125" style="4" customWidth="1"/>
    <col min="14589" max="14589" width="9.7109375" style="4" customWidth="1"/>
    <col min="14590" max="14590" width="6.7109375" style="4" customWidth="1"/>
    <col min="14591" max="14592" width="8.5703125" style="4" bestFit="1" customWidth="1"/>
    <col min="14593" max="14593" width="7.85546875" style="4" customWidth="1"/>
    <col min="14594" max="14597" width="6.42578125" style="4" customWidth="1"/>
    <col min="14598" max="14598" width="6.85546875" style="4" customWidth="1"/>
    <col min="14599" max="14599" width="7.5703125" style="4" customWidth="1"/>
    <col min="14600" max="14600" width="15.28515625" style="4" customWidth="1"/>
    <col min="14601" max="14601" width="13" style="4" customWidth="1"/>
    <col min="14602" max="14602" width="2.140625" style="4" customWidth="1"/>
    <col min="14603" max="14603" width="5.140625" style="4" customWidth="1"/>
    <col min="14604" max="14604" width="6.42578125" style="4" customWidth="1"/>
    <col min="14605" max="14839" width="9.140625" style="4"/>
    <col min="14840" max="14840" width="4.42578125" style="4" customWidth="1"/>
    <col min="14841" max="14841" width="9" style="4" customWidth="1"/>
    <col min="14842" max="14842" width="6" style="4" bestFit="1" customWidth="1"/>
    <col min="14843" max="14843" width="10" style="4" bestFit="1" customWidth="1"/>
    <col min="14844" max="14844" width="7.5703125" style="4" customWidth="1"/>
    <col min="14845" max="14845" width="9.7109375" style="4" customWidth="1"/>
    <col min="14846" max="14846" width="6.7109375" style="4" customWidth="1"/>
    <col min="14847" max="14848" width="8.5703125" style="4" bestFit="1" customWidth="1"/>
    <col min="14849" max="14849" width="7.85546875" style="4" customWidth="1"/>
    <col min="14850" max="14853" width="6.42578125" style="4" customWidth="1"/>
    <col min="14854" max="14854" width="6.85546875" style="4" customWidth="1"/>
    <col min="14855" max="14855" width="7.5703125" style="4" customWidth="1"/>
    <col min="14856" max="14856" width="15.28515625" style="4" customWidth="1"/>
    <col min="14857" max="14857" width="13" style="4" customWidth="1"/>
    <col min="14858" max="14858" width="2.140625" style="4" customWidth="1"/>
    <col min="14859" max="14859" width="5.140625" style="4" customWidth="1"/>
    <col min="14860" max="14860" width="6.42578125" style="4" customWidth="1"/>
    <col min="14861" max="15095" width="9.140625" style="4"/>
    <col min="15096" max="15096" width="4.42578125" style="4" customWidth="1"/>
    <col min="15097" max="15097" width="9" style="4" customWidth="1"/>
    <col min="15098" max="15098" width="6" style="4" bestFit="1" customWidth="1"/>
    <col min="15099" max="15099" width="10" style="4" bestFit="1" customWidth="1"/>
    <col min="15100" max="15100" width="7.5703125" style="4" customWidth="1"/>
    <col min="15101" max="15101" width="9.7109375" style="4" customWidth="1"/>
    <col min="15102" max="15102" width="6.7109375" style="4" customWidth="1"/>
    <col min="15103" max="15104" width="8.5703125" style="4" bestFit="1" customWidth="1"/>
    <col min="15105" max="15105" width="7.85546875" style="4" customWidth="1"/>
    <col min="15106" max="15109" width="6.42578125" style="4" customWidth="1"/>
    <col min="15110" max="15110" width="6.85546875" style="4" customWidth="1"/>
    <col min="15111" max="15111" width="7.5703125" style="4" customWidth="1"/>
    <col min="15112" max="15112" width="15.28515625" style="4" customWidth="1"/>
    <col min="15113" max="15113" width="13" style="4" customWidth="1"/>
    <col min="15114" max="15114" width="2.140625" style="4" customWidth="1"/>
    <col min="15115" max="15115" width="5.140625" style="4" customWidth="1"/>
    <col min="15116" max="15116" width="6.42578125" style="4" customWidth="1"/>
    <col min="15117" max="15351" width="9.140625" style="4"/>
    <col min="15352" max="15352" width="4.42578125" style="4" customWidth="1"/>
    <col min="15353" max="15353" width="9" style="4" customWidth="1"/>
    <col min="15354" max="15354" width="6" style="4" bestFit="1" customWidth="1"/>
    <col min="15355" max="15355" width="10" style="4" bestFit="1" customWidth="1"/>
    <col min="15356" max="15356" width="7.5703125" style="4" customWidth="1"/>
    <col min="15357" max="15357" width="9.7109375" style="4" customWidth="1"/>
    <col min="15358" max="15358" width="6.7109375" style="4" customWidth="1"/>
    <col min="15359" max="15360" width="8.5703125" style="4" bestFit="1" customWidth="1"/>
    <col min="15361" max="15361" width="7.85546875" style="4" customWidth="1"/>
    <col min="15362" max="15365" width="6.42578125" style="4" customWidth="1"/>
    <col min="15366" max="15366" width="6.85546875" style="4" customWidth="1"/>
    <col min="15367" max="15367" width="7.5703125" style="4" customWidth="1"/>
    <col min="15368" max="15368" width="15.28515625" style="4" customWidth="1"/>
    <col min="15369" max="15369" width="13" style="4" customWidth="1"/>
    <col min="15370" max="15370" width="2.140625" style="4" customWidth="1"/>
    <col min="15371" max="15371" width="5.140625" style="4" customWidth="1"/>
    <col min="15372" max="15372" width="6.42578125" style="4" customWidth="1"/>
    <col min="15373" max="15607" width="9.140625" style="4"/>
    <col min="15608" max="15608" width="4.42578125" style="4" customWidth="1"/>
    <col min="15609" max="15609" width="9" style="4" customWidth="1"/>
    <col min="15610" max="15610" width="6" style="4" bestFit="1" customWidth="1"/>
    <col min="15611" max="15611" width="10" style="4" bestFit="1" customWidth="1"/>
    <col min="15612" max="15612" width="7.5703125" style="4" customWidth="1"/>
    <col min="15613" max="15613" width="9.7109375" style="4" customWidth="1"/>
    <col min="15614" max="15614" width="6.7109375" style="4" customWidth="1"/>
    <col min="15615" max="15616" width="8.5703125" style="4" bestFit="1" customWidth="1"/>
    <col min="15617" max="15617" width="7.85546875" style="4" customWidth="1"/>
    <col min="15618" max="15621" width="6.42578125" style="4" customWidth="1"/>
    <col min="15622" max="15622" width="6.85546875" style="4" customWidth="1"/>
    <col min="15623" max="15623" width="7.5703125" style="4" customWidth="1"/>
    <col min="15624" max="15624" width="15.28515625" style="4" customWidth="1"/>
    <col min="15625" max="15625" width="13" style="4" customWidth="1"/>
    <col min="15626" max="15626" width="2.140625" style="4" customWidth="1"/>
    <col min="15627" max="15627" width="5.140625" style="4" customWidth="1"/>
    <col min="15628" max="15628" width="6.42578125" style="4" customWidth="1"/>
    <col min="15629" max="15863" width="9.140625" style="4"/>
    <col min="15864" max="15864" width="4.42578125" style="4" customWidth="1"/>
    <col min="15865" max="15865" width="9" style="4" customWidth="1"/>
    <col min="15866" max="15866" width="6" style="4" bestFit="1" customWidth="1"/>
    <col min="15867" max="15867" width="10" style="4" bestFit="1" customWidth="1"/>
    <col min="15868" max="15868" width="7.5703125" style="4" customWidth="1"/>
    <col min="15869" max="15869" width="9.7109375" style="4" customWidth="1"/>
    <col min="15870" max="15870" width="6.7109375" style="4" customWidth="1"/>
    <col min="15871" max="15872" width="8.5703125" style="4" bestFit="1" customWidth="1"/>
    <col min="15873" max="15873" width="7.85546875" style="4" customWidth="1"/>
    <col min="15874" max="15877" width="6.42578125" style="4" customWidth="1"/>
    <col min="15878" max="15878" width="6.85546875" style="4" customWidth="1"/>
    <col min="15879" max="15879" width="7.5703125" style="4" customWidth="1"/>
    <col min="15880" max="15880" width="15.28515625" style="4" customWidth="1"/>
    <col min="15881" max="15881" width="13" style="4" customWidth="1"/>
    <col min="15882" max="15882" width="2.140625" style="4" customWidth="1"/>
    <col min="15883" max="15883" width="5.140625" style="4" customWidth="1"/>
    <col min="15884" max="15884" width="6.42578125" style="4" customWidth="1"/>
    <col min="15885" max="16119" width="9.140625" style="4"/>
    <col min="16120" max="16120" width="4.42578125" style="4" customWidth="1"/>
    <col min="16121" max="16121" width="9" style="4" customWidth="1"/>
    <col min="16122" max="16122" width="6" style="4" bestFit="1" customWidth="1"/>
    <col min="16123" max="16123" width="10" style="4" bestFit="1" customWidth="1"/>
    <col min="16124" max="16124" width="7.5703125" style="4" customWidth="1"/>
    <col min="16125" max="16125" width="9.7109375" style="4" customWidth="1"/>
    <col min="16126" max="16126" width="6.7109375" style="4" customWidth="1"/>
    <col min="16127" max="16128" width="8.5703125" style="4" bestFit="1" customWidth="1"/>
    <col min="16129" max="16129" width="7.85546875" style="4" customWidth="1"/>
    <col min="16130" max="16133" width="6.42578125" style="4" customWidth="1"/>
    <col min="16134" max="16134" width="6.85546875" style="4" customWidth="1"/>
    <col min="16135" max="16135" width="7.5703125" style="4" customWidth="1"/>
    <col min="16136" max="16136" width="15.28515625" style="4" customWidth="1"/>
    <col min="16137" max="16137" width="13" style="4" customWidth="1"/>
    <col min="16138" max="16138" width="2.140625" style="4" customWidth="1"/>
    <col min="16139" max="16139" width="5.140625" style="4" customWidth="1"/>
    <col min="16140" max="16140" width="6.42578125" style="4" customWidth="1"/>
    <col min="16141" max="16384" width="9.140625" style="4"/>
  </cols>
  <sheetData>
    <row r="1" spans="1:25" ht="14.25" x14ac:dyDescent="0.2">
      <c r="A1" s="226" t="s">
        <v>95</v>
      </c>
      <c r="B1" s="226"/>
      <c r="C1" s="226"/>
      <c r="D1" s="226"/>
      <c r="E1" s="106"/>
      <c r="F1" s="222" t="s">
        <v>107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6" t="s">
        <v>82</v>
      </c>
      <c r="B2" s="226"/>
      <c r="C2" s="226"/>
      <c r="D2" s="226"/>
      <c r="E2" s="106"/>
      <c r="F2" s="222" t="s">
        <v>101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5"/>
      <c r="B3" s="6"/>
      <c r="C3" s="5"/>
      <c r="D3" s="5"/>
      <c r="E3" s="5"/>
      <c r="F3" s="222" t="s">
        <v>70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7"/>
    </row>
    <row r="4" spans="1:25" ht="15" x14ac:dyDescent="0.2">
      <c r="A4" s="5"/>
      <c r="B4" s="6"/>
      <c r="C4" s="5"/>
      <c r="D4" s="5"/>
      <c r="E4" s="5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33.75" hidden="1" x14ac:dyDescent="0.2">
      <c r="A5" s="10"/>
      <c r="B5" s="11" t="s">
        <v>0</v>
      </c>
      <c r="C5" s="10" t="s">
        <v>1</v>
      </c>
      <c r="D5" s="10" t="s">
        <v>2</v>
      </c>
      <c r="E5" s="10"/>
      <c r="F5" s="10" t="s">
        <v>3</v>
      </c>
      <c r="G5" s="10" t="s">
        <v>4</v>
      </c>
      <c r="H5" s="10" t="s">
        <v>5</v>
      </c>
      <c r="I5" s="10">
        <v>113</v>
      </c>
      <c r="J5" s="110" t="s">
        <v>71</v>
      </c>
      <c r="K5" s="110" t="s">
        <v>72</v>
      </c>
      <c r="L5" s="11"/>
      <c r="M5" s="11"/>
      <c r="N5" s="11" t="s">
        <v>8</v>
      </c>
      <c r="O5" s="11" t="s">
        <v>9</v>
      </c>
      <c r="P5" s="10">
        <v>126</v>
      </c>
      <c r="Q5" s="13">
        <v>127</v>
      </c>
      <c r="R5" s="11" t="s">
        <v>10</v>
      </c>
      <c r="S5" s="11" t="s">
        <v>11</v>
      </c>
      <c r="T5" s="11" t="s">
        <v>12</v>
      </c>
      <c r="U5" s="11" t="s">
        <v>13</v>
      </c>
      <c r="V5" s="11" t="s">
        <v>14</v>
      </c>
      <c r="W5" s="14"/>
      <c r="X5" s="15"/>
      <c r="Y5" s="16"/>
    </row>
    <row r="6" spans="1:25" ht="20.25" customHeight="1" x14ac:dyDescent="0.2">
      <c r="A6" s="227" t="s">
        <v>15</v>
      </c>
      <c r="B6" s="215" t="s">
        <v>16</v>
      </c>
      <c r="C6" s="229" t="s">
        <v>17</v>
      </c>
      <c r="D6" s="230"/>
      <c r="E6" s="233" t="s">
        <v>18</v>
      </c>
      <c r="F6" s="233" t="s">
        <v>19</v>
      </c>
      <c r="G6" s="233" t="s">
        <v>20</v>
      </c>
      <c r="H6" s="215" t="s">
        <v>21</v>
      </c>
      <c r="I6" s="213" t="s">
        <v>22</v>
      </c>
      <c r="J6" s="218" t="s">
        <v>23</v>
      </c>
      <c r="K6" s="219"/>
      <c r="L6" s="219"/>
      <c r="M6" s="219"/>
      <c r="N6" s="219"/>
      <c r="O6" s="220"/>
      <c r="P6" s="221" t="s">
        <v>24</v>
      </c>
      <c r="Q6" s="221"/>
      <c r="R6" s="215" t="s">
        <v>25</v>
      </c>
      <c r="S6" s="215" t="s">
        <v>26</v>
      </c>
      <c r="T6" s="215" t="s">
        <v>27</v>
      </c>
      <c r="U6" s="215" t="s">
        <v>28</v>
      </c>
      <c r="V6" s="215" t="s">
        <v>29</v>
      </c>
      <c r="W6" s="215" t="s">
        <v>30</v>
      </c>
      <c r="X6" s="215" t="s">
        <v>31</v>
      </c>
    </row>
    <row r="7" spans="1:25" ht="65.25" x14ac:dyDescent="0.2">
      <c r="A7" s="228"/>
      <c r="B7" s="217"/>
      <c r="C7" s="231"/>
      <c r="D7" s="232"/>
      <c r="E7" s="234"/>
      <c r="F7" s="234"/>
      <c r="G7" s="234"/>
      <c r="H7" s="228"/>
      <c r="I7" s="214"/>
      <c r="J7" s="17" t="s">
        <v>67</v>
      </c>
      <c r="K7" s="17" t="s">
        <v>68</v>
      </c>
      <c r="L7" s="17"/>
      <c r="M7" s="17"/>
      <c r="N7" s="17" t="s">
        <v>33</v>
      </c>
      <c r="O7" s="17" t="s">
        <v>34</v>
      </c>
      <c r="P7" s="105" t="s">
        <v>35</v>
      </c>
      <c r="Q7" s="105" t="s">
        <v>36</v>
      </c>
      <c r="R7" s="217"/>
      <c r="S7" s="217"/>
      <c r="T7" s="216"/>
      <c r="U7" s="216"/>
      <c r="V7" s="216"/>
      <c r="W7" s="217"/>
      <c r="X7" s="217"/>
    </row>
    <row r="8" spans="1:25" ht="24.95" customHeight="1" x14ac:dyDescent="0.2">
      <c r="A8" s="139" t="s">
        <v>54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21"/>
    </row>
    <row r="9" spans="1:25" s="34" customFormat="1" ht="24.95" customHeight="1" x14ac:dyDescent="0.2">
      <c r="A9" s="133">
        <v>1</v>
      </c>
      <c r="B9" s="199">
        <v>25216103421</v>
      </c>
      <c r="C9" s="137" t="s">
        <v>261</v>
      </c>
      <c r="D9" s="153" t="s">
        <v>210</v>
      </c>
      <c r="E9" s="154" t="s">
        <v>262</v>
      </c>
      <c r="F9" s="152">
        <v>36954</v>
      </c>
      <c r="G9" s="28" t="s">
        <v>139</v>
      </c>
      <c r="H9" s="29" t="s">
        <v>112</v>
      </c>
      <c r="I9" s="30">
        <v>6.81</v>
      </c>
      <c r="J9" s="29">
        <v>9.1</v>
      </c>
      <c r="K9" s="29">
        <v>7.2</v>
      </c>
      <c r="L9" s="29"/>
      <c r="M9" s="29"/>
      <c r="N9" s="29">
        <v>0</v>
      </c>
      <c r="O9" s="29">
        <v>7.9</v>
      </c>
      <c r="P9" s="138">
        <v>6.86</v>
      </c>
      <c r="Q9" s="138">
        <v>2.79</v>
      </c>
      <c r="R9" s="29">
        <v>0</v>
      </c>
      <c r="S9" s="29">
        <v>0</v>
      </c>
      <c r="T9" s="29" t="s">
        <v>115</v>
      </c>
      <c r="U9" s="29" t="s">
        <v>115</v>
      </c>
      <c r="V9" s="29" t="s">
        <v>130</v>
      </c>
      <c r="W9" s="29" t="s">
        <v>117</v>
      </c>
      <c r="X9" s="134" t="s">
        <v>125</v>
      </c>
      <c r="Y9" s="33"/>
    </row>
    <row r="10" spans="1:25" s="34" customFormat="1" ht="24.95" customHeight="1" x14ac:dyDescent="0.2">
      <c r="A10" s="133">
        <v>2</v>
      </c>
      <c r="B10" s="199">
        <v>25216109624</v>
      </c>
      <c r="C10" s="137" t="s">
        <v>263</v>
      </c>
      <c r="D10" s="153" t="s">
        <v>264</v>
      </c>
      <c r="E10" s="154" t="s">
        <v>262</v>
      </c>
      <c r="F10" s="152">
        <v>37036</v>
      </c>
      <c r="G10" s="28" t="s">
        <v>139</v>
      </c>
      <c r="H10" s="29" t="s">
        <v>112</v>
      </c>
      <c r="I10" s="30">
        <v>7.08</v>
      </c>
      <c r="J10" s="29">
        <v>8.8000000000000007</v>
      </c>
      <c r="K10" s="29">
        <v>7.2</v>
      </c>
      <c r="L10" s="29"/>
      <c r="M10" s="29"/>
      <c r="N10" s="29">
        <v>0</v>
      </c>
      <c r="O10" s="29">
        <v>7.8</v>
      </c>
      <c r="P10" s="138">
        <v>7.12</v>
      </c>
      <c r="Q10" s="138">
        <v>2.94</v>
      </c>
      <c r="R10" s="29" t="s">
        <v>115</v>
      </c>
      <c r="S10" s="29">
        <v>0</v>
      </c>
      <c r="T10" s="29" t="s">
        <v>115</v>
      </c>
      <c r="U10" s="29" t="s">
        <v>115</v>
      </c>
      <c r="V10" s="29" t="s">
        <v>116</v>
      </c>
      <c r="W10" s="29" t="s">
        <v>117</v>
      </c>
      <c r="X10" s="134" t="s">
        <v>125</v>
      </c>
      <c r="Y10" s="33"/>
    </row>
    <row r="11" spans="1:25" s="34" customFormat="1" ht="24.95" customHeight="1" x14ac:dyDescent="0.2">
      <c r="A11" s="133">
        <v>3</v>
      </c>
      <c r="B11" s="199">
        <v>2321613226</v>
      </c>
      <c r="C11" s="137" t="s">
        <v>252</v>
      </c>
      <c r="D11" s="153" t="s">
        <v>275</v>
      </c>
      <c r="E11" s="185" t="s">
        <v>276</v>
      </c>
      <c r="F11" s="152">
        <v>36241</v>
      </c>
      <c r="G11" s="28" t="s">
        <v>136</v>
      </c>
      <c r="H11" s="29" t="s">
        <v>112</v>
      </c>
      <c r="I11" s="30">
        <v>6.26</v>
      </c>
      <c r="J11" s="29">
        <v>8.4</v>
      </c>
      <c r="K11" s="29">
        <v>7.1</v>
      </c>
      <c r="L11" s="29"/>
      <c r="M11" s="29"/>
      <c r="N11" s="29">
        <v>0</v>
      </c>
      <c r="O11" s="29">
        <v>7.6</v>
      </c>
      <c r="P11" s="138">
        <v>6.33</v>
      </c>
      <c r="Q11" s="138">
        <v>2.4300000000000002</v>
      </c>
      <c r="R11" s="29">
        <v>0</v>
      </c>
      <c r="S11" s="29">
        <v>0</v>
      </c>
      <c r="T11" s="29" t="s">
        <v>115</v>
      </c>
      <c r="U11" s="29" t="s">
        <v>115</v>
      </c>
      <c r="V11" s="29" t="s">
        <v>123</v>
      </c>
      <c r="W11" s="29" t="s">
        <v>117</v>
      </c>
      <c r="X11" s="134" t="s">
        <v>125</v>
      </c>
      <c r="Y11" s="33"/>
    </row>
    <row r="12" spans="1:25" ht="24.95" customHeight="1" x14ac:dyDescent="0.2">
      <c r="A12" s="139" t="s">
        <v>59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21"/>
    </row>
    <row r="13" spans="1:25" s="34" customFormat="1" ht="24.95" customHeight="1" x14ac:dyDescent="0.2">
      <c r="A13" s="133">
        <v>1</v>
      </c>
      <c r="B13" s="199">
        <v>24216105982</v>
      </c>
      <c r="C13" s="137" t="s">
        <v>250</v>
      </c>
      <c r="D13" s="153" t="s">
        <v>200</v>
      </c>
      <c r="E13" s="185" t="s">
        <v>251</v>
      </c>
      <c r="F13" s="152">
        <v>36623</v>
      </c>
      <c r="G13" s="28" t="s">
        <v>149</v>
      </c>
      <c r="H13" s="29" t="s">
        <v>112</v>
      </c>
      <c r="I13" s="30">
        <v>6.13</v>
      </c>
      <c r="J13" s="29">
        <v>9.3000000000000007</v>
      </c>
      <c r="K13" s="29">
        <v>6.3</v>
      </c>
      <c r="L13" s="29"/>
      <c r="M13" s="29"/>
      <c r="N13" s="29">
        <v>0</v>
      </c>
      <c r="O13" s="29">
        <v>7.4</v>
      </c>
      <c r="P13" s="138">
        <v>6.19</v>
      </c>
      <c r="Q13" s="138">
        <v>2.33</v>
      </c>
      <c r="R13" s="29">
        <v>0</v>
      </c>
      <c r="S13" s="29">
        <v>0</v>
      </c>
      <c r="T13" s="29" t="s">
        <v>115</v>
      </c>
      <c r="U13" s="29" t="s">
        <v>115</v>
      </c>
      <c r="V13" s="29" t="s">
        <v>123</v>
      </c>
      <c r="W13" s="29" t="s">
        <v>117</v>
      </c>
      <c r="X13" s="134" t="s">
        <v>125</v>
      </c>
      <c r="Y13" s="33"/>
    </row>
    <row r="14" spans="1:25" s="34" customFormat="1" ht="24.95" customHeight="1" x14ac:dyDescent="0.2">
      <c r="A14" s="133">
        <f>A13+1</f>
        <v>2</v>
      </c>
      <c r="B14" s="199">
        <v>24216114704</v>
      </c>
      <c r="C14" s="137" t="s">
        <v>252</v>
      </c>
      <c r="D14" s="153" t="s">
        <v>253</v>
      </c>
      <c r="E14" s="185" t="s">
        <v>251</v>
      </c>
      <c r="F14" s="152">
        <v>36668</v>
      </c>
      <c r="G14" s="28" t="s">
        <v>136</v>
      </c>
      <c r="H14" s="29" t="s">
        <v>112</v>
      </c>
      <c r="I14" s="30">
        <v>6.2</v>
      </c>
      <c r="J14" s="29">
        <v>9.3000000000000007</v>
      </c>
      <c r="K14" s="29">
        <v>0</v>
      </c>
      <c r="L14" s="29"/>
      <c r="M14" s="29"/>
      <c r="N14" s="29">
        <v>0</v>
      </c>
      <c r="O14" s="29">
        <v>3.5</v>
      </c>
      <c r="P14" s="138">
        <v>6.07</v>
      </c>
      <c r="Q14" s="138">
        <v>2.33</v>
      </c>
      <c r="R14" s="29" t="s">
        <v>115</v>
      </c>
      <c r="S14" s="29">
        <v>0</v>
      </c>
      <c r="T14" s="29" t="s">
        <v>115</v>
      </c>
      <c r="U14" s="29" t="s">
        <v>115</v>
      </c>
      <c r="V14" s="29" t="s">
        <v>123</v>
      </c>
      <c r="W14" s="29" t="s">
        <v>224</v>
      </c>
      <c r="X14" s="134" t="s">
        <v>204</v>
      </c>
      <c r="Y14" s="33"/>
    </row>
    <row r="15" spans="1:25" s="34" customFormat="1" ht="24.95" customHeight="1" x14ac:dyDescent="0.2">
      <c r="A15" s="133">
        <f t="shared" ref="A15:A22" si="0">A14+1</f>
        <v>3</v>
      </c>
      <c r="B15" s="199">
        <v>25216104643</v>
      </c>
      <c r="C15" s="137" t="s">
        <v>265</v>
      </c>
      <c r="D15" s="153" t="s">
        <v>266</v>
      </c>
      <c r="E15" s="154" t="s">
        <v>262</v>
      </c>
      <c r="F15" s="152">
        <v>36907</v>
      </c>
      <c r="G15" s="28" t="s">
        <v>136</v>
      </c>
      <c r="H15" s="29" t="s">
        <v>112</v>
      </c>
      <c r="I15" s="30">
        <v>7.08</v>
      </c>
      <c r="J15" s="29">
        <v>9.1</v>
      </c>
      <c r="K15" s="29">
        <v>6.8</v>
      </c>
      <c r="L15" s="29"/>
      <c r="M15" s="29"/>
      <c r="N15" s="29">
        <v>0</v>
      </c>
      <c r="O15" s="29">
        <v>7.7</v>
      </c>
      <c r="P15" s="138">
        <v>7.11</v>
      </c>
      <c r="Q15" s="138">
        <v>2.91</v>
      </c>
      <c r="R15" s="29">
        <v>0</v>
      </c>
      <c r="S15" s="29">
        <v>0</v>
      </c>
      <c r="T15" s="29" t="s">
        <v>115</v>
      </c>
      <c r="U15" s="29" t="s">
        <v>115</v>
      </c>
      <c r="V15" s="29" t="s">
        <v>116</v>
      </c>
      <c r="W15" s="29" t="s">
        <v>219</v>
      </c>
      <c r="X15" s="134" t="s">
        <v>125</v>
      </c>
      <c r="Y15" s="33"/>
    </row>
    <row r="16" spans="1:25" s="34" customFormat="1" ht="24.95" customHeight="1" x14ac:dyDescent="0.2">
      <c r="A16" s="133">
        <f t="shared" si="0"/>
        <v>4</v>
      </c>
      <c r="B16" s="199">
        <v>25216105173</v>
      </c>
      <c r="C16" s="137" t="s">
        <v>267</v>
      </c>
      <c r="D16" s="153" t="s">
        <v>268</v>
      </c>
      <c r="E16" s="154" t="s">
        <v>262</v>
      </c>
      <c r="F16" s="152">
        <v>37043</v>
      </c>
      <c r="G16" s="28" t="s">
        <v>139</v>
      </c>
      <c r="H16" s="29" t="s">
        <v>112</v>
      </c>
      <c r="I16" s="30">
        <v>6.9</v>
      </c>
      <c r="J16" s="29">
        <v>8.6</v>
      </c>
      <c r="K16" s="29">
        <v>6.9</v>
      </c>
      <c r="L16" s="29"/>
      <c r="M16" s="29"/>
      <c r="N16" s="29">
        <v>0</v>
      </c>
      <c r="O16" s="29">
        <v>7.5</v>
      </c>
      <c r="P16" s="138">
        <v>6.93</v>
      </c>
      <c r="Q16" s="138">
        <v>2.81</v>
      </c>
      <c r="R16" s="29" t="s">
        <v>115</v>
      </c>
      <c r="S16" s="29">
        <v>0</v>
      </c>
      <c r="T16" s="29" t="s">
        <v>115</v>
      </c>
      <c r="U16" s="29" t="s">
        <v>115</v>
      </c>
      <c r="V16" s="29" t="s">
        <v>116</v>
      </c>
      <c r="W16" s="29" t="s">
        <v>224</v>
      </c>
      <c r="X16" s="134" t="s">
        <v>125</v>
      </c>
      <c r="Y16" s="33"/>
    </row>
    <row r="17" spans="1:25" s="34" customFormat="1" ht="24.95" customHeight="1" x14ac:dyDescent="0.2">
      <c r="A17" s="133">
        <f t="shared" si="0"/>
        <v>5</v>
      </c>
      <c r="B17" s="199">
        <v>25216716488</v>
      </c>
      <c r="C17" s="137" t="s">
        <v>269</v>
      </c>
      <c r="D17" s="153" t="s">
        <v>154</v>
      </c>
      <c r="E17" s="154" t="s">
        <v>262</v>
      </c>
      <c r="F17" s="152">
        <v>36936</v>
      </c>
      <c r="G17" s="28" t="s">
        <v>139</v>
      </c>
      <c r="H17" s="29" t="s">
        <v>112</v>
      </c>
      <c r="I17" s="30">
        <v>6.62</v>
      </c>
      <c r="J17" s="29">
        <v>8.6</v>
      </c>
      <c r="K17" s="29">
        <v>7.2</v>
      </c>
      <c r="L17" s="29"/>
      <c r="M17" s="29"/>
      <c r="N17" s="29">
        <v>0</v>
      </c>
      <c r="O17" s="29">
        <v>7.7</v>
      </c>
      <c r="P17" s="138">
        <v>6.67</v>
      </c>
      <c r="Q17" s="138">
        <v>2.66</v>
      </c>
      <c r="R17" s="29" t="s">
        <v>115</v>
      </c>
      <c r="S17" s="29">
        <v>0</v>
      </c>
      <c r="T17" s="29" t="s">
        <v>115</v>
      </c>
      <c r="U17" s="29" t="s">
        <v>115</v>
      </c>
      <c r="V17" s="29" t="s">
        <v>116</v>
      </c>
      <c r="W17" s="29" t="s">
        <v>117</v>
      </c>
      <c r="X17" s="134" t="s">
        <v>125</v>
      </c>
      <c r="Y17" s="33"/>
    </row>
    <row r="18" spans="1:25" s="34" customFormat="1" ht="24.95" customHeight="1" x14ac:dyDescent="0.2">
      <c r="A18" s="133">
        <f t="shared" si="0"/>
        <v>6</v>
      </c>
      <c r="B18" s="199">
        <v>25216107758</v>
      </c>
      <c r="C18" s="137" t="s">
        <v>270</v>
      </c>
      <c r="D18" s="153" t="s">
        <v>112</v>
      </c>
      <c r="E18" s="154" t="s">
        <v>262</v>
      </c>
      <c r="F18" s="152">
        <v>36675</v>
      </c>
      <c r="G18" s="28" t="s">
        <v>122</v>
      </c>
      <c r="H18" s="29" t="s">
        <v>112</v>
      </c>
      <c r="I18" s="30">
        <v>6.86</v>
      </c>
      <c r="J18" s="29">
        <v>9.1</v>
      </c>
      <c r="K18" s="29">
        <v>7.2</v>
      </c>
      <c r="L18" s="29"/>
      <c r="M18" s="29"/>
      <c r="N18" s="29">
        <v>0</v>
      </c>
      <c r="O18" s="29">
        <v>7.9</v>
      </c>
      <c r="P18" s="138">
        <v>6.91</v>
      </c>
      <c r="Q18" s="138">
        <v>2.82</v>
      </c>
      <c r="R18" s="29" t="s">
        <v>115</v>
      </c>
      <c r="S18" s="29" t="s">
        <v>115</v>
      </c>
      <c r="T18" s="29" t="s">
        <v>115</v>
      </c>
      <c r="U18" s="29" t="s">
        <v>115</v>
      </c>
      <c r="V18" s="29" t="s">
        <v>116</v>
      </c>
      <c r="W18" s="29" t="s">
        <v>117</v>
      </c>
      <c r="X18" s="134" t="s">
        <v>118</v>
      </c>
      <c r="Y18" s="33"/>
    </row>
    <row r="19" spans="1:25" s="34" customFormat="1" ht="24.95" customHeight="1" x14ac:dyDescent="0.2">
      <c r="A19" s="133">
        <f t="shared" si="0"/>
        <v>7</v>
      </c>
      <c r="B19" s="199">
        <v>25216105566</v>
      </c>
      <c r="C19" s="137" t="s">
        <v>271</v>
      </c>
      <c r="D19" s="153" t="s">
        <v>272</v>
      </c>
      <c r="E19" s="154" t="s">
        <v>262</v>
      </c>
      <c r="F19" s="152">
        <v>36969</v>
      </c>
      <c r="G19" s="28" t="s">
        <v>122</v>
      </c>
      <c r="H19" s="29" t="s">
        <v>112</v>
      </c>
      <c r="I19" s="30">
        <v>6.46</v>
      </c>
      <c r="J19" s="29">
        <v>8.3000000000000007</v>
      </c>
      <c r="K19" s="29">
        <v>6.7</v>
      </c>
      <c r="L19" s="29"/>
      <c r="M19" s="29"/>
      <c r="N19" s="29">
        <v>0</v>
      </c>
      <c r="O19" s="29">
        <v>7.3</v>
      </c>
      <c r="P19" s="138">
        <v>6.5</v>
      </c>
      <c r="Q19" s="138">
        <v>2.59</v>
      </c>
      <c r="R19" s="29" t="s">
        <v>115</v>
      </c>
      <c r="S19" s="29">
        <v>0</v>
      </c>
      <c r="T19" s="29" t="s">
        <v>115</v>
      </c>
      <c r="U19" s="29" t="s">
        <v>115</v>
      </c>
      <c r="V19" s="29" t="s">
        <v>116</v>
      </c>
      <c r="W19" s="29" t="s">
        <v>168</v>
      </c>
      <c r="X19" s="134" t="s">
        <v>125</v>
      </c>
      <c r="Y19" s="33"/>
    </row>
    <row r="20" spans="1:25" s="34" customFormat="1" ht="24.95" customHeight="1" x14ac:dyDescent="0.2">
      <c r="A20" s="133">
        <f t="shared" si="0"/>
        <v>8</v>
      </c>
      <c r="B20" s="199">
        <v>25216104288</v>
      </c>
      <c r="C20" s="137" t="s">
        <v>235</v>
      </c>
      <c r="D20" s="153" t="s">
        <v>240</v>
      </c>
      <c r="E20" s="154" t="s">
        <v>262</v>
      </c>
      <c r="F20" s="152">
        <v>37195</v>
      </c>
      <c r="G20" s="28" t="s">
        <v>139</v>
      </c>
      <c r="H20" s="29" t="s">
        <v>112</v>
      </c>
      <c r="I20" s="30">
        <v>6.59</v>
      </c>
      <c r="J20" s="29">
        <v>9.1</v>
      </c>
      <c r="K20" s="29">
        <v>0</v>
      </c>
      <c r="L20" s="29"/>
      <c r="M20" s="29"/>
      <c r="N20" s="29">
        <v>0</v>
      </c>
      <c r="O20" s="29">
        <v>3.4</v>
      </c>
      <c r="P20" s="138">
        <v>6.44</v>
      </c>
      <c r="Q20" s="138">
        <v>2.57</v>
      </c>
      <c r="R20" s="29" t="s">
        <v>115</v>
      </c>
      <c r="S20" s="29" t="s">
        <v>115</v>
      </c>
      <c r="T20" s="29" t="s">
        <v>115</v>
      </c>
      <c r="U20" s="29" t="s">
        <v>115</v>
      </c>
      <c r="V20" s="29" t="s">
        <v>116</v>
      </c>
      <c r="W20" s="29" t="s">
        <v>117</v>
      </c>
      <c r="X20" s="134" t="s">
        <v>204</v>
      </c>
      <c r="Y20" s="33"/>
    </row>
    <row r="21" spans="1:25" s="34" customFormat="1" ht="24.95" customHeight="1" x14ac:dyDescent="0.2">
      <c r="A21" s="133">
        <f t="shared" si="0"/>
        <v>9</v>
      </c>
      <c r="B21" s="199">
        <v>25216105586</v>
      </c>
      <c r="C21" s="137" t="s">
        <v>273</v>
      </c>
      <c r="D21" s="153" t="s">
        <v>274</v>
      </c>
      <c r="E21" s="154" t="s">
        <v>262</v>
      </c>
      <c r="F21" s="152">
        <v>37157</v>
      </c>
      <c r="G21" s="28" t="s">
        <v>139</v>
      </c>
      <c r="H21" s="29" t="s">
        <v>112</v>
      </c>
      <c r="I21" s="30">
        <v>6.86</v>
      </c>
      <c r="J21" s="29">
        <v>8.8000000000000007</v>
      </c>
      <c r="K21" s="29">
        <v>0</v>
      </c>
      <c r="L21" s="29"/>
      <c r="M21" s="29"/>
      <c r="N21" s="29">
        <v>0</v>
      </c>
      <c r="O21" s="29">
        <v>3.3</v>
      </c>
      <c r="P21" s="138">
        <v>6.69</v>
      </c>
      <c r="Q21" s="138">
        <v>2.73</v>
      </c>
      <c r="R21" s="29">
        <v>0</v>
      </c>
      <c r="S21" s="29">
        <v>0</v>
      </c>
      <c r="T21" s="29" t="s">
        <v>115</v>
      </c>
      <c r="U21" s="29" t="s">
        <v>115</v>
      </c>
      <c r="V21" s="29" t="s">
        <v>130</v>
      </c>
      <c r="W21" s="29" t="s">
        <v>168</v>
      </c>
      <c r="X21" s="134" t="s">
        <v>204</v>
      </c>
      <c r="Y21" s="33"/>
    </row>
    <row r="22" spans="1:25" s="34" customFormat="1" ht="24.95" customHeight="1" x14ac:dyDescent="0.2">
      <c r="A22" s="133">
        <f t="shared" si="0"/>
        <v>10</v>
      </c>
      <c r="B22" s="199">
        <v>2121614374</v>
      </c>
      <c r="C22" s="137" t="s">
        <v>277</v>
      </c>
      <c r="D22" s="153" t="s">
        <v>249</v>
      </c>
      <c r="E22" s="154" t="s">
        <v>276</v>
      </c>
      <c r="F22" s="152">
        <v>35597</v>
      </c>
      <c r="G22" s="28" t="s">
        <v>136</v>
      </c>
      <c r="H22" s="29" t="s">
        <v>112</v>
      </c>
      <c r="I22" s="30">
        <v>6.23</v>
      </c>
      <c r="J22" s="29">
        <v>9.3000000000000007</v>
      </c>
      <c r="K22" s="29">
        <v>7.2</v>
      </c>
      <c r="L22" s="29"/>
      <c r="M22" s="29"/>
      <c r="N22" s="29">
        <v>0</v>
      </c>
      <c r="O22" s="29">
        <v>8</v>
      </c>
      <c r="P22" s="138">
        <v>6.32</v>
      </c>
      <c r="Q22" s="138">
        <v>2.44</v>
      </c>
      <c r="R22" s="29">
        <v>0</v>
      </c>
      <c r="S22" s="29">
        <v>0</v>
      </c>
      <c r="T22" s="29" t="s">
        <v>115</v>
      </c>
      <c r="U22" s="29" t="s">
        <v>115</v>
      </c>
      <c r="V22" s="29" t="s">
        <v>123</v>
      </c>
      <c r="W22" s="29" t="s">
        <v>224</v>
      </c>
      <c r="X22" s="134" t="s">
        <v>125</v>
      </c>
      <c r="Y22" s="33"/>
    </row>
    <row r="23" spans="1:25" ht="24.95" customHeight="1" x14ac:dyDescent="0.2">
      <c r="A23" s="139" t="s">
        <v>44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1"/>
      <c r="Y23" s="21"/>
    </row>
    <row r="24" spans="1:25" s="34" customFormat="1" ht="24.95" customHeight="1" x14ac:dyDescent="0.2">
      <c r="A24" s="133">
        <v>1</v>
      </c>
      <c r="B24" s="199">
        <v>24216100955</v>
      </c>
      <c r="C24" s="137" t="s">
        <v>254</v>
      </c>
      <c r="D24" s="153" t="s">
        <v>255</v>
      </c>
      <c r="E24" s="185" t="s">
        <v>251</v>
      </c>
      <c r="F24" s="152">
        <v>36651</v>
      </c>
      <c r="G24" s="28" t="s">
        <v>139</v>
      </c>
      <c r="H24" s="29" t="s">
        <v>112</v>
      </c>
      <c r="I24" s="30">
        <v>7.55</v>
      </c>
      <c r="J24" s="29">
        <v>9.3000000000000007</v>
      </c>
      <c r="K24" s="29">
        <v>6.9</v>
      </c>
      <c r="L24" s="29"/>
      <c r="M24" s="29"/>
      <c r="N24" s="29">
        <v>0</v>
      </c>
      <c r="O24" s="29">
        <v>7.8</v>
      </c>
      <c r="P24" s="138">
        <v>7.56</v>
      </c>
      <c r="Q24" s="138">
        <v>3.23</v>
      </c>
      <c r="R24" s="29" t="s">
        <v>115</v>
      </c>
      <c r="S24" s="29" t="s">
        <v>115</v>
      </c>
      <c r="T24" s="29" t="s">
        <v>115</v>
      </c>
      <c r="U24" s="29" t="s">
        <v>115</v>
      </c>
      <c r="V24" s="29" t="s">
        <v>116</v>
      </c>
      <c r="W24" s="29" t="s">
        <v>117</v>
      </c>
      <c r="X24" s="134" t="s">
        <v>118</v>
      </c>
      <c r="Y24" s="33"/>
    </row>
    <row r="25" spans="1:25" s="34" customFormat="1" ht="24.95" customHeight="1" x14ac:dyDescent="0.2">
      <c r="A25" s="133">
        <v>2</v>
      </c>
      <c r="B25" s="199">
        <v>2321612049</v>
      </c>
      <c r="C25" s="137" t="s">
        <v>256</v>
      </c>
      <c r="D25" s="153" t="s">
        <v>127</v>
      </c>
      <c r="E25" s="185" t="s">
        <v>251</v>
      </c>
      <c r="F25" s="152">
        <v>36349</v>
      </c>
      <c r="G25" s="28" t="s">
        <v>139</v>
      </c>
      <c r="H25" s="29" t="s">
        <v>112</v>
      </c>
      <c r="I25" s="30">
        <v>6.39</v>
      </c>
      <c r="J25" s="29">
        <v>7.9</v>
      </c>
      <c r="K25" s="29">
        <v>7.1</v>
      </c>
      <c r="L25" s="29"/>
      <c r="M25" s="29"/>
      <c r="N25" s="29">
        <v>0</v>
      </c>
      <c r="O25" s="29">
        <v>7.4</v>
      </c>
      <c r="P25" s="138">
        <v>6.44</v>
      </c>
      <c r="Q25" s="138">
        <v>2.52</v>
      </c>
      <c r="R25" s="29" t="s">
        <v>115</v>
      </c>
      <c r="S25" s="29" t="s">
        <v>115</v>
      </c>
      <c r="T25" s="29" t="s">
        <v>115</v>
      </c>
      <c r="U25" s="29" t="s">
        <v>115</v>
      </c>
      <c r="V25" s="29" t="s">
        <v>123</v>
      </c>
      <c r="W25" s="29" t="s">
        <v>117</v>
      </c>
      <c r="X25" s="134" t="s">
        <v>118</v>
      </c>
      <c r="Y25" s="33"/>
    </row>
    <row r="26" spans="1:25" s="34" customFormat="1" ht="24.95" customHeight="1" x14ac:dyDescent="0.2">
      <c r="A26" s="133">
        <v>3</v>
      </c>
      <c r="B26" s="199">
        <v>24216107473</v>
      </c>
      <c r="C26" s="137" t="s">
        <v>162</v>
      </c>
      <c r="D26" s="153" t="s">
        <v>257</v>
      </c>
      <c r="E26" s="185" t="s">
        <v>251</v>
      </c>
      <c r="F26" s="152">
        <v>36543</v>
      </c>
      <c r="G26" s="28" t="s">
        <v>139</v>
      </c>
      <c r="H26" s="29" t="s">
        <v>112</v>
      </c>
      <c r="I26" s="30">
        <v>7.34</v>
      </c>
      <c r="J26" s="29">
        <v>9.3000000000000007</v>
      </c>
      <c r="K26" s="29">
        <v>7.5</v>
      </c>
      <c r="L26" s="29"/>
      <c r="M26" s="29"/>
      <c r="N26" s="29">
        <v>0</v>
      </c>
      <c r="O26" s="29">
        <v>8.1999999999999993</v>
      </c>
      <c r="P26" s="138">
        <v>7.38</v>
      </c>
      <c r="Q26" s="138">
        <v>3.1</v>
      </c>
      <c r="R26" s="29" t="s">
        <v>115</v>
      </c>
      <c r="S26" s="29" t="s">
        <v>115</v>
      </c>
      <c r="T26" s="29" t="s">
        <v>115</v>
      </c>
      <c r="U26" s="29" t="s">
        <v>115</v>
      </c>
      <c r="V26" s="29" t="s">
        <v>116</v>
      </c>
      <c r="W26" s="29" t="s">
        <v>117</v>
      </c>
      <c r="X26" s="134" t="s">
        <v>118</v>
      </c>
      <c r="Y26" s="33"/>
    </row>
    <row r="27" spans="1:25" s="34" customFormat="1" ht="24.95" customHeight="1" x14ac:dyDescent="0.2">
      <c r="A27" s="133">
        <v>4</v>
      </c>
      <c r="B27" s="199">
        <v>24216104583</v>
      </c>
      <c r="C27" s="137" t="s">
        <v>258</v>
      </c>
      <c r="D27" s="153" t="s">
        <v>259</v>
      </c>
      <c r="E27" s="185" t="s">
        <v>251</v>
      </c>
      <c r="F27" s="152">
        <v>36673</v>
      </c>
      <c r="G27" s="28" t="s">
        <v>260</v>
      </c>
      <c r="H27" s="29" t="s">
        <v>112</v>
      </c>
      <c r="I27" s="30">
        <v>7.12</v>
      </c>
      <c r="J27" s="29">
        <v>9.3000000000000007</v>
      </c>
      <c r="K27" s="29">
        <v>6.6</v>
      </c>
      <c r="L27" s="29"/>
      <c r="M27" s="29"/>
      <c r="N27" s="29">
        <v>0</v>
      </c>
      <c r="O27" s="29">
        <v>7.6</v>
      </c>
      <c r="P27" s="138">
        <v>7.14</v>
      </c>
      <c r="Q27" s="138">
        <v>2.94</v>
      </c>
      <c r="R27" s="29" t="s">
        <v>115</v>
      </c>
      <c r="S27" s="29" t="s">
        <v>115</v>
      </c>
      <c r="T27" s="29" t="s">
        <v>115</v>
      </c>
      <c r="U27" s="29" t="s">
        <v>115</v>
      </c>
      <c r="V27" s="29" t="s">
        <v>116</v>
      </c>
      <c r="W27" s="29" t="s">
        <v>117</v>
      </c>
      <c r="X27" s="134" t="s">
        <v>118</v>
      </c>
      <c r="Y27" s="33"/>
    </row>
    <row r="28" spans="1:25" s="34" customFormat="1" ht="24.95" customHeight="1" x14ac:dyDescent="0.2">
      <c r="A28" s="133">
        <v>5</v>
      </c>
      <c r="B28" s="199">
        <v>2221174874</v>
      </c>
      <c r="C28" s="137" t="s">
        <v>278</v>
      </c>
      <c r="D28" s="153" t="s">
        <v>279</v>
      </c>
      <c r="E28" s="185" t="s">
        <v>280</v>
      </c>
      <c r="F28" s="152">
        <v>34099</v>
      </c>
      <c r="G28" s="28" t="s">
        <v>260</v>
      </c>
      <c r="H28" s="29" t="s">
        <v>112</v>
      </c>
      <c r="I28" s="30">
        <v>7.58</v>
      </c>
      <c r="J28" s="29">
        <v>7.4</v>
      </c>
      <c r="K28" s="29">
        <v>7.7</v>
      </c>
      <c r="L28" s="29"/>
      <c r="M28" s="29"/>
      <c r="N28" s="29">
        <v>0</v>
      </c>
      <c r="O28" s="29">
        <v>7.6</v>
      </c>
      <c r="P28" s="138">
        <v>7.58</v>
      </c>
      <c r="Q28" s="138">
        <v>3.2</v>
      </c>
      <c r="R28" s="29" t="s">
        <v>115</v>
      </c>
      <c r="S28" s="29" t="s">
        <v>115</v>
      </c>
      <c r="T28" s="29" t="s">
        <v>115</v>
      </c>
      <c r="U28" s="29" t="s">
        <v>115</v>
      </c>
      <c r="V28" s="29" t="s">
        <v>130</v>
      </c>
      <c r="W28" s="29" t="s">
        <v>117</v>
      </c>
      <c r="X28" s="134" t="s">
        <v>118</v>
      </c>
      <c r="Y28" s="33"/>
    </row>
    <row r="29" spans="1:25" x14ac:dyDescent="0.2">
      <c r="A29" s="142"/>
      <c r="B29" s="143"/>
      <c r="C29" s="144"/>
      <c r="D29" s="145"/>
      <c r="E29" s="145"/>
      <c r="F29" s="146"/>
      <c r="G29" s="146"/>
      <c r="H29" s="147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9"/>
      <c r="U29" s="149"/>
      <c r="V29" s="149"/>
      <c r="W29" s="149"/>
      <c r="X29" s="149"/>
      <c r="Y29" s="150"/>
    </row>
    <row r="30" spans="1:25" ht="15" x14ac:dyDescent="0.2">
      <c r="A30" s="36"/>
      <c r="B30" s="36"/>
      <c r="C30" s="36"/>
      <c r="D30" s="36"/>
      <c r="E30" s="36"/>
      <c r="F30" s="37"/>
      <c r="G30" s="37"/>
      <c r="H30" s="38"/>
      <c r="I30" s="39"/>
      <c r="J30" s="39"/>
      <c r="K30" s="39"/>
      <c r="L30" s="39"/>
      <c r="M30" s="39"/>
      <c r="N30" s="36"/>
      <c r="O30" s="36"/>
      <c r="P30" s="41"/>
      <c r="Q30" s="41"/>
      <c r="R30" s="39"/>
      <c r="S30" s="41"/>
      <c r="T30" s="41"/>
      <c r="U30" s="41"/>
      <c r="V30" s="42" t="s">
        <v>106</v>
      </c>
      <c r="W30" s="41"/>
    </row>
    <row r="31" spans="1:25" x14ac:dyDescent="0.2">
      <c r="A31" s="106"/>
      <c r="B31" s="106" t="s">
        <v>39</v>
      </c>
      <c r="C31" s="106"/>
      <c r="D31" s="106"/>
      <c r="E31" s="106"/>
      <c r="F31" s="43" t="s">
        <v>105</v>
      </c>
      <c r="G31" s="43"/>
      <c r="H31" s="106"/>
      <c r="I31" s="44"/>
      <c r="J31" s="44"/>
      <c r="O31" s="46" t="s">
        <v>40</v>
      </c>
      <c r="Q31" s="47"/>
      <c r="R31" s="47"/>
      <c r="S31" s="44"/>
      <c r="T31" s="44"/>
      <c r="U31" s="44"/>
      <c r="V31" s="48" t="s">
        <v>41</v>
      </c>
      <c r="W31" s="44"/>
    </row>
    <row r="32" spans="1:25" x14ac:dyDescent="0.2">
      <c r="A32" s="106"/>
      <c r="B32" s="106"/>
      <c r="C32" s="106"/>
      <c r="D32" s="106"/>
      <c r="E32" s="106"/>
      <c r="F32" s="46"/>
      <c r="G32" s="46"/>
      <c r="H32" s="106"/>
      <c r="I32" s="44"/>
      <c r="J32" s="44"/>
      <c r="K32" s="44"/>
      <c r="L32" s="44"/>
      <c r="M32" s="44"/>
      <c r="N32" s="48"/>
      <c r="O32" s="48"/>
      <c r="P32" s="44"/>
      <c r="Q32" s="44"/>
      <c r="R32" s="44"/>
      <c r="S32" s="44"/>
      <c r="T32" s="44"/>
      <c r="U32" s="44"/>
      <c r="V32" s="44"/>
      <c r="W32" s="44"/>
      <c r="X32" s="44"/>
      <c r="Y32" s="94"/>
    </row>
    <row r="33" spans="1:25" x14ac:dyDescent="0.2">
      <c r="A33" s="49"/>
      <c r="B33" s="49"/>
      <c r="C33" s="49"/>
      <c r="D33" s="49"/>
      <c r="E33" s="49"/>
      <c r="F33" s="50"/>
      <c r="G33" s="50"/>
      <c r="H33" s="49"/>
      <c r="I33" s="51"/>
      <c r="J33" s="51"/>
      <c r="K33" s="51"/>
      <c r="L33" s="51"/>
      <c r="M33" s="51"/>
      <c r="N33" s="53"/>
      <c r="O33" s="53"/>
      <c r="P33" s="51"/>
      <c r="Q33" s="51"/>
      <c r="R33" s="51"/>
      <c r="S33" s="51"/>
      <c r="T33" s="51"/>
      <c r="U33" s="51"/>
      <c r="V33" s="51"/>
      <c r="W33" s="51"/>
      <c r="X33" s="51"/>
      <c r="Y33" s="54"/>
    </row>
    <row r="34" spans="1:25" x14ac:dyDescent="0.2">
      <c r="A34" s="49"/>
      <c r="B34" s="49"/>
      <c r="C34" s="49"/>
      <c r="D34" s="49"/>
      <c r="E34" s="49"/>
      <c r="F34" s="50"/>
      <c r="G34" s="50"/>
      <c r="H34" s="49"/>
      <c r="I34" s="51"/>
      <c r="J34" s="51"/>
      <c r="K34" s="51"/>
      <c r="L34" s="51"/>
      <c r="M34" s="51"/>
      <c r="N34" s="53"/>
      <c r="O34" s="53"/>
      <c r="P34" s="51"/>
      <c r="Q34" s="51"/>
      <c r="R34" s="51"/>
      <c r="S34" s="51"/>
      <c r="T34" s="51"/>
      <c r="U34" s="51"/>
      <c r="V34" s="51"/>
      <c r="W34" s="51"/>
      <c r="X34" s="51"/>
      <c r="Y34" s="95">
        <f>COUNTIF($X$9:$X$28,"CNTN")</f>
        <v>6</v>
      </c>
    </row>
    <row r="35" spans="1:25" x14ac:dyDescent="0.2">
      <c r="A35" s="49"/>
      <c r="B35" s="49"/>
      <c r="C35" s="49"/>
      <c r="D35" s="49"/>
      <c r="E35" s="49"/>
      <c r="F35" s="50"/>
      <c r="G35" s="50"/>
      <c r="H35" s="49"/>
      <c r="I35" s="51"/>
      <c r="J35" s="51"/>
      <c r="K35" s="51"/>
      <c r="L35" s="51"/>
      <c r="M35" s="51"/>
      <c r="N35" s="53"/>
      <c r="O35" s="53"/>
      <c r="P35" s="51"/>
      <c r="Q35" s="51"/>
      <c r="R35" s="51"/>
      <c r="S35" s="51"/>
      <c r="T35" s="51"/>
      <c r="U35" s="51"/>
      <c r="V35" s="51"/>
      <c r="W35" s="51"/>
      <c r="X35" s="51"/>
      <c r="Y35" s="54"/>
    </row>
    <row r="36" spans="1:25" x14ac:dyDescent="0.2">
      <c r="A36" s="49"/>
      <c r="B36" s="49"/>
      <c r="C36" s="49"/>
      <c r="D36" s="49"/>
      <c r="E36" s="49"/>
      <c r="F36" s="50"/>
      <c r="G36" s="50"/>
      <c r="H36" s="49"/>
      <c r="I36" s="51"/>
      <c r="J36" s="51"/>
      <c r="K36" s="51"/>
      <c r="L36" s="51"/>
      <c r="M36" s="51"/>
      <c r="N36" s="53"/>
      <c r="O36" s="53"/>
      <c r="P36" s="51"/>
      <c r="Q36" s="51"/>
      <c r="R36" s="51"/>
      <c r="S36" s="51"/>
      <c r="T36" s="51"/>
      <c r="U36" s="51"/>
      <c r="V36" s="51"/>
      <c r="W36" s="51"/>
      <c r="X36" s="51"/>
      <c r="Y36" s="54"/>
    </row>
    <row r="37" spans="1:25" x14ac:dyDescent="0.2">
      <c r="A37" s="55"/>
      <c r="B37" s="49" t="s">
        <v>45</v>
      </c>
      <c r="C37" s="55"/>
      <c r="D37" s="55"/>
      <c r="E37" s="55"/>
      <c r="F37" s="56"/>
      <c r="G37" s="56"/>
      <c r="H37" s="55"/>
      <c r="I37" s="55"/>
      <c r="J37" s="55"/>
      <c r="K37" s="55"/>
      <c r="L37" s="55"/>
      <c r="M37" s="55"/>
      <c r="N37" s="55"/>
      <c r="O37" s="49" t="s">
        <v>81</v>
      </c>
      <c r="P37" s="49"/>
      <c r="Q37" s="49"/>
      <c r="R37" s="49"/>
      <c r="S37" s="49"/>
      <c r="T37" s="49"/>
      <c r="U37" s="49"/>
      <c r="V37" s="49" t="s">
        <v>43</v>
      </c>
      <c r="W37" s="49"/>
      <c r="X37" s="58"/>
      <c r="Y37" s="5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</sheetData>
  <autoFilter ref="A8:Y28"/>
  <mergeCells count="22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</mergeCells>
  <conditionalFormatting sqref="X21 X28">
    <cfRule type="cellIs" dxfId="84" priority="267" operator="notEqual">
      <formula>"CNTN"</formula>
    </cfRule>
  </conditionalFormatting>
  <conditionalFormatting sqref="Q21 Q28">
    <cfRule type="cellIs" dxfId="83" priority="266" operator="lessThan">
      <formula>2</formula>
    </cfRule>
  </conditionalFormatting>
  <conditionalFormatting sqref="P21:Q21 P28:Q28">
    <cfRule type="containsBlanks" dxfId="82" priority="265" stopIfTrue="1">
      <formula>LEN(TRIM(P21))=0</formula>
    </cfRule>
  </conditionalFormatting>
  <conditionalFormatting sqref="J21:O21 J28:O28">
    <cfRule type="cellIs" dxfId="81" priority="264" operator="lessThan">
      <formula>5.5</formula>
    </cfRule>
  </conditionalFormatting>
  <conditionalFormatting sqref="R21:W21 R28:W28">
    <cfRule type="cellIs" dxfId="80" priority="263" operator="equal">
      <formula>0</formula>
    </cfRule>
  </conditionalFormatting>
  <conditionalFormatting sqref="X27">
    <cfRule type="cellIs" dxfId="79" priority="218" operator="notEqual">
      <formula>"CNTN"</formula>
    </cfRule>
  </conditionalFormatting>
  <conditionalFormatting sqref="Q27">
    <cfRule type="cellIs" dxfId="78" priority="217" operator="lessThan">
      <formula>2</formula>
    </cfRule>
  </conditionalFormatting>
  <conditionalFormatting sqref="P27:Q27">
    <cfRule type="containsBlanks" dxfId="77" priority="216" stopIfTrue="1">
      <formula>LEN(TRIM(P27))=0</formula>
    </cfRule>
  </conditionalFormatting>
  <conditionalFormatting sqref="J27:O27">
    <cfRule type="cellIs" dxfId="76" priority="215" operator="lessThan">
      <formula>5.5</formula>
    </cfRule>
  </conditionalFormatting>
  <conditionalFormatting sqref="R27:W27">
    <cfRule type="cellIs" dxfId="75" priority="214" operator="equal">
      <formula>0</formula>
    </cfRule>
  </conditionalFormatting>
  <conditionalFormatting sqref="X22">
    <cfRule type="cellIs" dxfId="74" priority="196" operator="notEqual">
      <formula>"CNTN"</formula>
    </cfRule>
  </conditionalFormatting>
  <conditionalFormatting sqref="Q22">
    <cfRule type="cellIs" dxfId="73" priority="195" operator="lessThan">
      <formula>2</formula>
    </cfRule>
  </conditionalFormatting>
  <conditionalFormatting sqref="P22:Q22">
    <cfRule type="containsBlanks" dxfId="72" priority="194" stopIfTrue="1">
      <formula>LEN(TRIM(P22))=0</formula>
    </cfRule>
  </conditionalFormatting>
  <conditionalFormatting sqref="J22:O22">
    <cfRule type="cellIs" dxfId="71" priority="193" operator="lessThan">
      <formula>5.5</formula>
    </cfRule>
  </conditionalFormatting>
  <conditionalFormatting sqref="R22:W22">
    <cfRule type="cellIs" dxfId="70" priority="192" operator="equal">
      <formula>0</formula>
    </cfRule>
  </conditionalFormatting>
  <conditionalFormatting sqref="X25">
    <cfRule type="cellIs" dxfId="69" priority="172" operator="notEqual">
      <formula>"CNTN"</formula>
    </cfRule>
  </conditionalFormatting>
  <conditionalFormatting sqref="Q25">
    <cfRule type="cellIs" dxfId="68" priority="171" operator="lessThan">
      <formula>2</formula>
    </cfRule>
  </conditionalFormatting>
  <conditionalFormatting sqref="P25:Q25">
    <cfRule type="containsBlanks" dxfId="67" priority="170" stopIfTrue="1">
      <formula>LEN(TRIM(P25))=0</formula>
    </cfRule>
  </conditionalFormatting>
  <conditionalFormatting sqref="J25:O25">
    <cfRule type="cellIs" dxfId="66" priority="169" operator="lessThan">
      <formula>5.5</formula>
    </cfRule>
  </conditionalFormatting>
  <conditionalFormatting sqref="R25:W25">
    <cfRule type="cellIs" dxfId="65" priority="168" operator="equal">
      <formula>0</formula>
    </cfRule>
  </conditionalFormatting>
  <conditionalFormatting sqref="X24">
    <cfRule type="cellIs" dxfId="64" priority="163" operator="notEqual">
      <formula>"CNTN"</formula>
    </cfRule>
  </conditionalFormatting>
  <conditionalFormatting sqref="Q24">
    <cfRule type="cellIs" dxfId="63" priority="162" operator="lessThan">
      <formula>2</formula>
    </cfRule>
  </conditionalFormatting>
  <conditionalFormatting sqref="P24:Q24">
    <cfRule type="containsBlanks" dxfId="62" priority="161" stopIfTrue="1">
      <formula>LEN(TRIM(P24))=0</formula>
    </cfRule>
  </conditionalFormatting>
  <conditionalFormatting sqref="J24:O24">
    <cfRule type="cellIs" dxfId="61" priority="160" operator="lessThan">
      <formula>5.5</formula>
    </cfRule>
  </conditionalFormatting>
  <conditionalFormatting sqref="R24:W24">
    <cfRule type="cellIs" dxfId="60" priority="159" operator="equal">
      <formula>0</formula>
    </cfRule>
  </conditionalFormatting>
  <conditionalFormatting sqref="X26">
    <cfRule type="cellIs" dxfId="59" priority="154" operator="notEqual">
      <formula>"CNTN"</formula>
    </cfRule>
  </conditionalFormatting>
  <conditionalFormatting sqref="Q26">
    <cfRule type="cellIs" dxfId="58" priority="153" operator="lessThan">
      <formula>2</formula>
    </cfRule>
  </conditionalFormatting>
  <conditionalFormatting sqref="P26:Q26">
    <cfRule type="containsBlanks" dxfId="57" priority="152" stopIfTrue="1">
      <formula>LEN(TRIM(P26))=0</formula>
    </cfRule>
  </conditionalFormatting>
  <conditionalFormatting sqref="J26:O26">
    <cfRule type="cellIs" dxfId="56" priority="151" operator="lessThan">
      <formula>5.5</formula>
    </cfRule>
  </conditionalFormatting>
  <conditionalFormatting sqref="R26:W26">
    <cfRule type="cellIs" dxfId="55" priority="150" operator="equal">
      <formula>0</formula>
    </cfRule>
  </conditionalFormatting>
  <conditionalFormatting sqref="X19">
    <cfRule type="cellIs" dxfId="54" priority="141" operator="notEqual">
      <formula>"CNTN"</formula>
    </cfRule>
  </conditionalFormatting>
  <conditionalFormatting sqref="Q19">
    <cfRule type="cellIs" dxfId="53" priority="140" operator="lessThan">
      <formula>2</formula>
    </cfRule>
  </conditionalFormatting>
  <conditionalFormatting sqref="P19:Q19">
    <cfRule type="containsBlanks" dxfId="52" priority="139" stopIfTrue="1">
      <formula>LEN(TRIM(P19))=0</formula>
    </cfRule>
  </conditionalFormatting>
  <conditionalFormatting sqref="J19:O19">
    <cfRule type="cellIs" dxfId="51" priority="138" operator="lessThan">
      <formula>5.5</formula>
    </cfRule>
  </conditionalFormatting>
  <conditionalFormatting sqref="R19:W19">
    <cfRule type="cellIs" dxfId="50" priority="137" operator="equal">
      <formula>0</formula>
    </cfRule>
  </conditionalFormatting>
  <conditionalFormatting sqref="X20">
    <cfRule type="cellIs" dxfId="49" priority="132" operator="notEqual">
      <formula>"CNTN"</formula>
    </cfRule>
  </conditionalFormatting>
  <conditionalFormatting sqref="Q20">
    <cfRule type="cellIs" dxfId="48" priority="131" operator="lessThan">
      <formula>2</formula>
    </cfRule>
  </conditionalFormatting>
  <conditionalFormatting sqref="P20:Q20">
    <cfRule type="containsBlanks" dxfId="47" priority="130" stopIfTrue="1">
      <formula>LEN(TRIM(P20))=0</formula>
    </cfRule>
  </conditionalFormatting>
  <conditionalFormatting sqref="J20:O20">
    <cfRule type="cellIs" dxfId="46" priority="129" operator="lessThan">
      <formula>5.5</formula>
    </cfRule>
  </conditionalFormatting>
  <conditionalFormatting sqref="R20:W20">
    <cfRule type="cellIs" dxfId="45" priority="128" operator="equal">
      <formula>0</formula>
    </cfRule>
  </conditionalFormatting>
  <conditionalFormatting sqref="X17">
    <cfRule type="cellIs" dxfId="44" priority="119" operator="notEqual">
      <formula>"CNTN"</formula>
    </cfRule>
  </conditionalFormatting>
  <conditionalFormatting sqref="Q17">
    <cfRule type="cellIs" dxfId="43" priority="118" operator="lessThan">
      <formula>2</formula>
    </cfRule>
  </conditionalFormatting>
  <conditionalFormatting sqref="P17:Q17">
    <cfRule type="containsBlanks" dxfId="42" priority="117" stopIfTrue="1">
      <formula>LEN(TRIM(P17))=0</formula>
    </cfRule>
  </conditionalFormatting>
  <conditionalFormatting sqref="J17:O17">
    <cfRule type="cellIs" dxfId="41" priority="116" operator="lessThan">
      <formula>5.5</formula>
    </cfRule>
  </conditionalFormatting>
  <conditionalFormatting sqref="R17:W17">
    <cfRule type="cellIs" dxfId="40" priority="115" operator="equal">
      <formula>0</formula>
    </cfRule>
  </conditionalFormatting>
  <conditionalFormatting sqref="X18">
    <cfRule type="cellIs" dxfId="39" priority="110" operator="notEqual">
      <formula>"CNTN"</formula>
    </cfRule>
  </conditionalFormatting>
  <conditionalFormatting sqref="Q18">
    <cfRule type="cellIs" dxfId="38" priority="109" operator="lessThan">
      <formula>2</formula>
    </cfRule>
  </conditionalFormatting>
  <conditionalFormatting sqref="P18:Q18">
    <cfRule type="containsBlanks" dxfId="37" priority="108" stopIfTrue="1">
      <formula>LEN(TRIM(P18))=0</formula>
    </cfRule>
  </conditionalFormatting>
  <conditionalFormatting sqref="J18:O18">
    <cfRule type="cellIs" dxfId="36" priority="107" operator="lessThan">
      <formula>5.5</formula>
    </cfRule>
  </conditionalFormatting>
  <conditionalFormatting sqref="R18:W18">
    <cfRule type="cellIs" dxfId="35" priority="106" operator="equal">
      <formula>0</formula>
    </cfRule>
  </conditionalFormatting>
  <conditionalFormatting sqref="X15">
    <cfRule type="cellIs" dxfId="34" priority="97" operator="notEqual">
      <formula>"CNTN"</formula>
    </cfRule>
  </conditionalFormatting>
  <conditionalFormatting sqref="Q15">
    <cfRule type="cellIs" dxfId="33" priority="96" operator="lessThan">
      <formula>2</formula>
    </cfRule>
  </conditionalFormatting>
  <conditionalFormatting sqref="P15:Q15">
    <cfRule type="containsBlanks" dxfId="32" priority="95" stopIfTrue="1">
      <formula>LEN(TRIM(P15))=0</formula>
    </cfRule>
  </conditionalFormatting>
  <conditionalFormatting sqref="J15:O15">
    <cfRule type="cellIs" dxfId="31" priority="94" operator="lessThan">
      <formula>5.5</formula>
    </cfRule>
  </conditionalFormatting>
  <conditionalFormatting sqref="R15:W15">
    <cfRule type="cellIs" dxfId="30" priority="93" operator="equal">
      <formula>0</formula>
    </cfRule>
  </conditionalFormatting>
  <conditionalFormatting sqref="X16">
    <cfRule type="cellIs" dxfId="29" priority="88" operator="notEqual">
      <formula>"CNTN"</formula>
    </cfRule>
  </conditionalFormatting>
  <conditionalFormatting sqref="Q16">
    <cfRule type="cellIs" dxfId="28" priority="87" operator="lessThan">
      <formula>2</formula>
    </cfRule>
  </conditionalFormatting>
  <conditionalFormatting sqref="P16:Q16">
    <cfRule type="containsBlanks" dxfId="27" priority="86" stopIfTrue="1">
      <formula>LEN(TRIM(P16))=0</formula>
    </cfRule>
  </conditionalFormatting>
  <conditionalFormatting sqref="J16:O16">
    <cfRule type="cellIs" dxfId="26" priority="85" operator="lessThan">
      <formula>5.5</formula>
    </cfRule>
  </conditionalFormatting>
  <conditionalFormatting sqref="R16:W16">
    <cfRule type="cellIs" dxfId="25" priority="84" operator="equal">
      <formula>0</formula>
    </cfRule>
  </conditionalFormatting>
  <conditionalFormatting sqref="X13">
    <cfRule type="cellIs" dxfId="24" priority="75" operator="notEqual">
      <formula>"CNTN"</formula>
    </cfRule>
  </conditionalFormatting>
  <conditionalFormatting sqref="Q13">
    <cfRule type="cellIs" dxfId="23" priority="74" operator="lessThan">
      <formula>2</formula>
    </cfRule>
  </conditionalFormatting>
  <conditionalFormatting sqref="P13:Q13">
    <cfRule type="containsBlanks" dxfId="22" priority="73" stopIfTrue="1">
      <formula>LEN(TRIM(P13))=0</formula>
    </cfRule>
  </conditionalFormatting>
  <conditionalFormatting sqref="J13:O13">
    <cfRule type="cellIs" dxfId="21" priority="72" operator="lessThan">
      <formula>5.5</formula>
    </cfRule>
  </conditionalFormatting>
  <conditionalFormatting sqref="R13:W13">
    <cfRule type="cellIs" dxfId="20" priority="71" operator="equal">
      <formula>0</formula>
    </cfRule>
  </conditionalFormatting>
  <conditionalFormatting sqref="X14">
    <cfRule type="cellIs" dxfId="19" priority="66" operator="notEqual">
      <formula>"CNTN"</formula>
    </cfRule>
  </conditionalFormatting>
  <conditionalFormatting sqref="Q14">
    <cfRule type="cellIs" dxfId="18" priority="65" operator="lessThan">
      <formula>2</formula>
    </cfRule>
  </conditionalFormatting>
  <conditionalFormatting sqref="P14:Q14">
    <cfRule type="containsBlanks" dxfId="17" priority="64" stopIfTrue="1">
      <formula>LEN(TRIM(P14))=0</formula>
    </cfRule>
  </conditionalFormatting>
  <conditionalFormatting sqref="J14:O14">
    <cfRule type="cellIs" dxfId="16" priority="63" operator="lessThan">
      <formula>5.5</formula>
    </cfRule>
  </conditionalFormatting>
  <conditionalFormatting sqref="R14:W14">
    <cfRule type="cellIs" dxfId="15" priority="62" operator="equal">
      <formula>0</formula>
    </cfRule>
  </conditionalFormatting>
  <conditionalFormatting sqref="X10">
    <cfRule type="cellIs" dxfId="14" priority="40" operator="notEqual">
      <formula>"CNTN"</formula>
    </cfRule>
  </conditionalFormatting>
  <conditionalFormatting sqref="Q10">
    <cfRule type="cellIs" dxfId="13" priority="39" operator="lessThan">
      <formula>2</formula>
    </cfRule>
  </conditionalFormatting>
  <conditionalFormatting sqref="P10:Q10">
    <cfRule type="containsBlanks" dxfId="12" priority="38" stopIfTrue="1">
      <formula>LEN(TRIM(P10))=0</formula>
    </cfRule>
  </conditionalFormatting>
  <conditionalFormatting sqref="J10:O10">
    <cfRule type="cellIs" dxfId="11" priority="37" operator="lessThan">
      <formula>5.5</formula>
    </cfRule>
  </conditionalFormatting>
  <conditionalFormatting sqref="R10:W10">
    <cfRule type="cellIs" dxfId="10" priority="36" operator="equal">
      <formula>0</formula>
    </cfRule>
  </conditionalFormatting>
  <conditionalFormatting sqref="X9">
    <cfRule type="cellIs" dxfId="9" priority="27" operator="notEqual">
      <formula>"CNTN"</formula>
    </cfRule>
  </conditionalFormatting>
  <conditionalFormatting sqref="Q9">
    <cfRule type="cellIs" dxfId="8" priority="26" operator="lessThan">
      <formula>2</formula>
    </cfRule>
  </conditionalFormatting>
  <conditionalFormatting sqref="P9:Q9">
    <cfRule type="containsBlanks" dxfId="7" priority="25" stopIfTrue="1">
      <formula>LEN(TRIM(P9))=0</formula>
    </cfRule>
  </conditionalFormatting>
  <conditionalFormatting sqref="J9:O9">
    <cfRule type="cellIs" dxfId="6" priority="24" operator="lessThan">
      <formula>5.5</formula>
    </cfRule>
  </conditionalFormatting>
  <conditionalFormatting sqref="R9:W9">
    <cfRule type="cellIs" dxfId="5" priority="23" operator="equal">
      <formula>0</formula>
    </cfRule>
  </conditionalFormatting>
  <conditionalFormatting sqref="X11">
    <cfRule type="cellIs" dxfId="4" priority="14" operator="notEqual">
      <formula>"CNTN"</formula>
    </cfRule>
  </conditionalFormatting>
  <conditionalFormatting sqref="Q11">
    <cfRule type="cellIs" dxfId="3" priority="13" operator="lessThan">
      <formula>2</formula>
    </cfRule>
  </conditionalFormatting>
  <conditionalFormatting sqref="P11:Q11">
    <cfRule type="containsBlanks" dxfId="2" priority="12" stopIfTrue="1">
      <formula>LEN(TRIM(P11))=0</formula>
    </cfRule>
  </conditionalFormatting>
  <conditionalFormatting sqref="J11:O11">
    <cfRule type="cellIs" dxfId="1" priority="11" operator="lessThan">
      <formula>5.5</formula>
    </cfRule>
  </conditionalFormatting>
  <conditionalFormatting sqref="R11:W11">
    <cfRule type="cellIs" dxfId="0" priority="10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PSU-QNH</vt:lpstr>
      <vt:lpstr>PSU-QTH</vt:lpstr>
      <vt:lpstr>PSU-KKT</vt:lpstr>
      <vt:lpstr>CMU-TMT K24</vt:lpstr>
      <vt:lpstr>CMU-TAM</vt:lpstr>
      <vt:lpstr>CMU-TTT</vt:lpstr>
      <vt:lpstr>CMU-TPM</vt:lpstr>
      <vt:lpstr>CSU-KTR</vt:lpstr>
      <vt:lpstr>CSU-XDD</vt:lpstr>
      <vt:lpstr>Sheet1</vt:lpstr>
      <vt:lpstr>'CMU-TAM'!Print_Area</vt:lpstr>
      <vt:lpstr>'CMU-TMT K24'!Print_Area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'CSU-KTR'!Print_Titles</vt:lpstr>
      <vt:lpstr>'PSU-KKT'!Print_Titles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2022-07-11T02:57:13Z</cp:lastPrinted>
  <dcterms:created xsi:type="dcterms:W3CDTF">2019-05-29T09:57:40Z</dcterms:created>
  <dcterms:modified xsi:type="dcterms:W3CDTF">2023-12-28T07:14:27Z</dcterms:modified>
</cp:coreProperties>
</file>