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1910" windowHeight="5430" tabRatio="783" activeTab="2"/>
  </bookViews>
  <sheets>
    <sheet name="D18CMUTPM" sheetId="1" r:id="rId1"/>
    <sheet name="K16CMUTPM" sheetId="2" r:id="rId2"/>
    <sheet name="K16CMUTTT" sheetId="3" r:id="rId3"/>
    <sheet name="K16PSU-KKT" sheetId="4" r:id="rId4"/>
    <sheet name="K16PSU-QTH" sheetId="5" r:id="rId5"/>
    <sheet name="K16PSU-QNH" sheetId="6" r:id="rId6"/>
  </sheets>
  <definedNames>
    <definedName name="_xlnm.Print_Area" localSheetId="0">'D18CMUTPM'!$A$1:$J$34</definedName>
    <definedName name="_xlnm.Print_Area" localSheetId="1">'K16CMUTPM'!$A$1:$J$34</definedName>
    <definedName name="_xlnm.Print_Area" localSheetId="2">'K16CMUTTT'!$A$1:$J$34</definedName>
    <definedName name="_xlnm.Print_Area" localSheetId="3">'K16PSU-KKT'!$A$1:$J$35</definedName>
    <definedName name="_xlnm.Print_Area" localSheetId="5">'K16PSU-QNH'!$A$1:$J$108</definedName>
    <definedName name="_xlnm.Print_Area" localSheetId="4">'K16PSU-QTH'!$A$1:$J$36</definedName>
  </definedNames>
  <calcPr fullCalcOnLoad="1"/>
</workbook>
</file>

<file path=xl/comments1.xml><?xml version="1.0" encoding="utf-8"?>
<comments xmlns="http://schemas.openxmlformats.org/spreadsheetml/2006/main">
  <authors>
    <author>Phuong</author>
  </authors>
  <commentList>
    <comment ref="F2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0906559719</t>
        </r>
      </text>
    </comment>
    <comment ref="I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Thay cho 701BNVL</t>
        </r>
      </text>
    </comment>
  </commentList>
</comments>
</file>

<file path=xl/comments2.xml><?xml version="1.0" encoding="utf-8"?>
<comments xmlns="http://schemas.openxmlformats.org/spreadsheetml/2006/main">
  <authors>
    <author>Phuong</author>
  </authors>
  <commentList>
    <comment ref="I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Thay cho 701BNVL</t>
        </r>
      </text>
    </comment>
  </commentList>
</comments>
</file>

<file path=xl/comments3.xml><?xml version="1.0" encoding="utf-8"?>
<comments xmlns="http://schemas.openxmlformats.org/spreadsheetml/2006/main">
  <authors>
    <author>Phuong</author>
  </authors>
  <commentList>
    <comment ref="I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thay cho 1004NVL</t>
        </r>
      </text>
    </comment>
  </commentList>
</comments>
</file>

<file path=xl/comments4.xml><?xml version="1.0" encoding="utf-8"?>
<comments xmlns="http://schemas.openxmlformats.org/spreadsheetml/2006/main">
  <authors>
    <author>Vien</author>
    <author>Phuong</author>
  </authors>
  <commentList>
    <comment ref="F2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thầy Nhàn dạy thay cho c Linh</t>
        </r>
      </text>
    </comment>
    <comment ref="J17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TUẦN 34-35 NGHỈ</t>
        </r>
      </text>
    </comment>
    <comment ref="F16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Đổi phòng
</t>
        </r>
      </text>
    </comment>
  </commentList>
</comments>
</file>

<file path=xl/comments5.xml><?xml version="1.0" encoding="utf-8"?>
<comments xmlns="http://schemas.openxmlformats.org/spreadsheetml/2006/main">
  <authors>
    <author>Vien</author>
    <author>Phuong</author>
  </authors>
  <commentList>
    <comment ref="F29" authorId="0">
      <text>
        <r>
          <rPr>
            <b/>
            <sz val="8"/>
            <rFont val="Tahoma"/>
            <family val="2"/>
          </rPr>
          <t xml:space="preserve">giang thien:
</t>
        </r>
        <r>
          <rPr>
            <sz val="8"/>
            <rFont val="Tahoma"/>
            <family val="2"/>
          </rPr>
          <t>chuyển sang HK2 thay cho Thương mại quốc tế lên HK1 - GV PSU</t>
        </r>
        <r>
          <rPr>
            <sz val="8"/>
            <rFont val="Tahoma"/>
            <family val="2"/>
          </rPr>
          <t xml:space="preserve">
</t>
        </r>
      </text>
    </comment>
    <comment ref="I17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thay cho 801B NVL</t>
        </r>
      </text>
    </comment>
  </commentList>
</comments>
</file>

<file path=xl/sharedStrings.xml><?xml version="1.0" encoding="utf-8"?>
<sst xmlns="http://schemas.openxmlformats.org/spreadsheetml/2006/main" count="710" uniqueCount="207">
  <si>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</si>
  <si>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</si>
  <si>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</si>
  <si>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</si>
  <si>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</si>
  <si>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</si>
  <si>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</si>
  <si>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</si>
  <si>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</si>
  <si>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</si>
  <si>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</si>
  <si>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</si>
  <si>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</si>
  <si>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</si>
  <si>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</si>
  <si>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</si>
  <si>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</si>
  <si>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</si>
  <si>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</si>
  <si>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</si>
  <si>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</si>
  <si>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</si>
  <si>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</si>
  <si>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</si>
  <si>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</si>
  <si>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</si>
  <si>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</si>
  <si>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</si>
  <si>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</si>
  <si>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</si>
  <si>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</si>
  <si>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</si>
  <si>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</si>
  <si>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</si>
  <si>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</si>
  <si>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</si>
  <si>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</si>
  <si>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</si>
  <si>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</si>
  <si>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</si>
  <si>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</si>
  <si>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</si>
  <si>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</si>
  <si>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</si>
  <si>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</si>
  <si>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</si>
  <si>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ENG</t>
  </si>
  <si>
    <t>CMU-CS</t>
  </si>
  <si>
    <t>ECO</t>
  </si>
  <si>
    <t>CMU-SE</t>
  </si>
  <si>
    <t>CMU-ENG</t>
  </si>
  <si>
    <t>THỜI KHÓA BIỂU HỌC KỲ I</t>
  </si>
  <si>
    <t>Anh Ngữ Cao Cấp 2</t>
  </si>
  <si>
    <t>IS</t>
  </si>
  <si>
    <t>Kỹ Thuật Thương Mại Điện Tử (ASP.NET)</t>
  </si>
  <si>
    <t>2+1</t>
  </si>
  <si>
    <t>Software Process &amp; Quality Management</t>
  </si>
  <si>
    <t>CS</t>
  </si>
  <si>
    <t>CMU-IS</t>
  </si>
  <si>
    <t>Anh Ngữ Cao Cấp 1</t>
  </si>
  <si>
    <t>HIS</t>
  </si>
  <si>
    <t>Đường Lối Cách Mạng của Đảng Cộng Sản Việt Nam (Lịch Sử Đảng Cộng Sản Việt Nam)</t>
  </si>
  <si>
    <t>Kinh Tế Trong Quản Trị</t>
  </si>
  <si>
    <t>PSU-ACC</t>
  </si>
  <si>
    <t>Quản Trị Tài Chính 1</t>
  </si>
  <si>
    <t>Kế Toán Quản Trị 2</t>
  </si>
  <si>
    <t>PHI</t>
  </si>
  <si>
    <t>LAW</t>
  </si>
  <si>
    <t>(bổ trợ)</t>
  </si>
  <si>
    <t>DTE</t>
  </si>
  <si>
    <t>Kỹ Năng Xin Việc</t>
  </si>
  <si>
    <t>MKT</t>
  </si>
  <si>
    <t>CR</t>
  </si>
  <si>
    <t>X</t>
  </si>
  <si>
    <t>K16CMUTTT</t>
  </si>
  <si>
    <t>NĂM HỌC 2012 -2013</t>
  </si>
  <si>
    <t>L.A.M.P. (Linux, Apache, MySQL, PHP)</t>
  </si>
  <si>
    <t>Anh Ngữ cho Sinh Viên CMU 7</t>
  </si>
  <si>
    <t>TỐI</t>
  </si>
  <si>
    <t>17H45-18H45</t>
  </si>
  <si>
    <t>19H00-21H00</t>
  </si>
  <si>
    <t>Information Systems Management</t>
  </si>
  <si>
    <t>MGT</t>
  </si>
  <si>
    <t>K16CMUTPM</t>
  </si>
  <si>
    <t>PSU-HRM</t>
  </si>
  <si>
    <t>Quản Trị Nhân Lực</t>
  </si>
  <si>
    <t>Kiểm Toán Căn Bản</t>
  </si>
  <si>
    <t>PSU-AUD</t>
  </si>
  <si>
    <t>PSU-MGO</t>
  </si>
  <si>
    <t>Quản Trị Hoạt Động &amp; Sản Xuất</t>
  </si>
  <si>
    <t>PSU-IB</t>
  </si>
  <si>
    <t>Thương Mại Quốc Tế</t>
  </si>
  <si>
    <t>20H00-21H00</t>
  </si>
  <si>
    <t>18H45-19H45</t>
  </si>
  <si>
    <t>D18CMUTPM</t>
  </si>
  <si>
    <t xml:space="preserve"> </t>
  </si>
  <si>
    <t>Quản Trị Hành Chính Văn Phòng</t>
  </si>
  <si>
    <t>FIN</t>
  </si>
  <si>
    <t>Quản Trị Tài Chính 2</t>
  </si>
  <si>
    <t>Thuế Nhà Nước</t>
  </si>
  <si>
    <t>Tiếp Thị Ngân Hàng</t>
  </si>
  <si>
    <t>chuyển kỳ sau</t>
  </si>
  <si>
    <t>Anh Ngữ cho Sinh Viên CMU 6</t>
  </si>
  <si>
    <t>Nguyễn Minh Nhật</t>
  </si>
  <si>
    <t>Những Nguyên Lý Cơ Bản của Chủ Nghĩa Marx - Lenin 2 (Triết Học Mác - Lê Nin 2)</t>
  </si>
  <si>
    <t xml:space="preserve">Software Architecture &amp; Design </t>
  </si>
  <si>
    <t>3+1</t>
  </si>
  <si>
    <t>System Integration Practices</t>
  </si>
  <si>
    <t>HRM</t>
  </si>
  <si>
    <t>Nguyễn Kim Tuấn</t>
  </si>
  <si>
    <t>Nguyễn Đức Mận</t>
  </si>
  <si>
    <t>PSU-ENG</t>
  </si>
  <si>
    <t>Lưu Thu Hương</t>
  </si>
  <si>
    <t>ACC</t>
  </si>
  <si>
    <t>Anh ngữ bổ trợ 6</t>
  </si>
  <si>
    <t>System Integration</t>
  </si>
  <si>
    <t>Kiến trúc phần mềm</t>
  </si>
  <si>
    <t>T.Nhật</t>
  </si>
  <si>
    <t>Information System Management</t>
  </si>
  <si>
    <t>Lan</t>
  </si>
  <si>
    <t>Kế Toán Tài Chính 2</t>
  </si>
  <si>
    <t>Tiên</t>
  </si>
  <si>
    <t>đã học</t>
  </si>
  <si>
    <t>Đ. Tranh</t>
  </si>
  <si>
    <t>chuyển sang kỳ sau</t>
  </si>
  <si>
    <t>Lâm</t>
  </si>
  <si>
    <t>Như</t>
  </si>
  <si>
    <t>đợt 2</t>
  </si>
  <si>
    <t>Kế Toán Ngân Hàng</t>
  </si>
  <si>
    <t>Đoàn Tranh</t>
  </si>
  <si>
    <t>Mai Thị Quỳnh Như</t>
  </si>
  <si>
    <t>đã học ở kỳ 1</t>
  </si>
  <si>
    <t>Môn học tự chọn</t>
  </si>
  <si>
    <t>AVBT 6</t>
  </si>
  <si>
    <t>Pháp Luật Đại Cương</t>
  </si>
  <si>
    <t>Lê Thị Khánh Ly</t>
  </si>
  <si>
    <t>Nguyễn Đăng Quang Huy</t>
  </si>
  <si>
    <t>Trần Kim Sanh</t>
  </si>
  <si>
    <t>Nền Tảng Hệ Thống Máy Tính</t>
  </si>
  <si>
    <t>PHY</t>
  </si>
  <si>
    <t>Vật Lý Đại Cương 2</t>
  </si>
  <si>
    <t>Nguyễn Thanh Trung</t>
  </si>
  <si>
    <t>Tấn Tuyến đợt 2</t>
  </si>
  <si>
    <t>Hoài Châu</t>
  </si>
  <si>
    <t>Kế toán HCSN</t>
  </si>
  <si>
    <t>Nga</t>
  </si>
  <si>
    <t>Lê Diệu My</t>
  </si>
  <si>
    <t>Nguyễn Mạnh Quang</t>
  </si>
  <si>
    <t>Lê Thị Thanh Yên</t>
  </si>
  <si>
    <t>Huỳnh Vũ Chí Tâm</t>
  </si>
  <si>
    <t>Thái Thị Thu Trang</t>
  </si>
  <si>
    <t>ghép K16CMUTPM</t>
  </si>
  <si>
    <t>GDTC
(29--43)
Bắt đầu lúc 14h00</t>
  </si>
  <si>
    <t>3,5 hecta</t>
  </si>
  <si>
    <t>Huỳnh Ngọc Toàn</t>
  </si>
  <si>
    <t>kt</t>
  </si>
  <si>
    <t>801-QT</t>
  </si>
  <si>
    <t>803-QT</t>
  </si>
  <si>
    <t>701B-NVL</t>
  </si>
  <si>
    <t>802-NVL</t>
  </si>
  <si>
    <t>1004-NVL</t>
  </si>
  <si>
    <t>801B-NVL</t>
  </si>
  <si>
    <t>901A-NVL</t>
  </si>
  <si>
    <t>Kế toán quản trị 2</t>
  </si>
  <si>
    <t>(36--&gt;43)*2</t>
  </si>
  <si>
    <t>801A-NVL</t>
  </si>
  <si>
    <t>1101-NVL</t>
  </si>
  <si>
    <t>Quản trị tài chính 2</t>
  </si>
  <si>
    <t xml:space="preserve">Software Process
</t>
  </si>
  <si>
    <t>(ghép với TTT)</t>
  </si>
  <si>
    <t>803-NVL</t>
  </si>
  <si>
    <t>1201-NVL</t>
  </si>
  <si>
    <t>Đã học</t>
  </si>
  <si>
    <t>Các mô hình ra QĐ</t>
  </si>
  <si>
    <t>MGO</t>
  </si>
  <si>
    <t>Nguyễn Đức Hiền</t>
  </si>
  <si>
    <t>802-QT</t>
  </si>
  <si>
    <t>702-NVL</t>
  </si>
  <si>
    <t>703-NVL</t>
  </si>
  <si>
    <t>710A-QT</t>
  </si>
  <si>
    <t>ghép D18CMUTPM</t>
  </si>
  <si>
    <t>710B-QT</t>
  </si>
  <si>
    <t>Thí nghiệm Vật lý</t>
  </si>
  <si>
    <t>Phòng 403-QT</t>
  </si>
  <si>
    <t>Bắt đầu từ 7h00</t>
  </si>
  <si>
    <t>902-NVL</t>
  </si>
  <si>
    <t>GVTG</t>
  </si>
  <si>
    <t>L.A.M.P</t>
  </si>
  <si>
    <t>(42--46)*3</t>
  </si>
  <si>
    <t>(43--46)*3</t>
  </si>
  <si>
    <r>
      <t xml:space="preserve">Anh Ngữ Cao Cấp 2
K16PSUE1
</t>
    </r>
    <r>
      <rPr>
        <b/>
        <sz val="10"/>
        <rFont val="Arial"/>
        <family val="2"/>
      </rPr>
      <t>903-NVL</t>
    </r>
  </si>
  <si>
    <r>
      <t xml:space="preserve">Toeic 2
K16PSUI1: </t>
    </r>
    <r>
      <rPr>
        <b/>
        <sz val="12"/>
        <rFont val="Times New Roman"/>
        <family val="1"/>
      </rPr>
      <t>901B- NVL
(43)*3
Học 3h đầu từ 13h00</t>
    </r>
  </si>
  <si>
    <t>(36--&gt;44)*2</t>
  </si>
  <si>
    <t>(44)*2</t>
  </si>
  <si>
    <t>(44)*3</t>
  </si>
  <si>
    <r>
      <t xml:space="preserve">Anh Ngữ Cao Cấp 2
K16PSUE2
</t>
    </r>
    <r>
      <rPr>
        <b/>
        <sz val="10"/>
        <rFont val="Arial"/>
        <family val="2"/>
      </rPr>
      <t>903-NVL</t>
    </r>
  </si>
  <si>
    <r>
      <t xml:space="preserve">Anh Ngữ Cao Cấp 2
K16PSUE1
</t>
    </r>
    <r>
      <rPr>
        <b/>
        <sz val="10"/>
        <rFont val="Arial"/>
        <family val="2"/>
      </rPr>
      <t>702 NVL</t>
    </r>
  </si>
  <si>
    <t>(44)*2
Học 2h sau (từ 15h15)</t>
  </si>
  <si>
    <t>Anh Ngữ Cao Cấp 2
K16PSUE2:702 NVL
Học 2h đầu
(44)*2</t>
  </si>
  <si>
    <t>K16PSUE4:701B-NVL</t>
  </si>
  <si>
    <t xml:space="preserve">(44)*3
</t>
  </si>
  <si>
    <t>(44-45)*3</t>
  </si>
  <si>
    <t>(23--44)*3</t>
  </si>
  <si>
    <t>(24--44)*3</t>
  </si>
  <si>
    <r>
      <t xml:space="preserve">Toeic2
K16PSUI2
</t>
    </r>
    <r>
      <rPr>
        <b/>
        <sz val="12"/>
        <color indexed="10"/>
        <rFont val="Times New Roman"/>
        <family val="1"/>
      </rPr>
      <t>901B-NVL
Học 3h đầu
(44)*2</t>
    </r>
  </si>
  <si>
    <r>
      <t xml:space="preserve">Toeic2
K16PSUI2
</t>
    </r>
    <r>
      <rPr>
        <b/>
        <sz val="12"/>
        <color indexed="10"/>
        <rFont val="Times New Roman"/>
        <family val="1"/>
      </rPr>
      <t>901B-NVL</t>
    </r>
  </si>
  <si>
    <t>Thầy Huy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</si>
</sst>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trike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Times New Roman"/>
      <family val="1"/>
    </font>
    <font>
      <sz val="10"/>
      <name val="VNtimes new roman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13"/>
      <name val="Times New Roman"/>
      <family val="1"/>
    </font>
    <font>
      <i/>
      <sz val="10"/>
      <color indexed="30"/>
      <name val="Arial"/>
      <family val="2"/>
    </font>
    <font>
      <b/>
      <strike/>
      <sz val="10"/>
      <color indexed="17"/>
      <name val="Arial"/>
      <family val="2"/>
    </font>
    <font>
      <strike/>
      <sz val="10"/>
      <color indexed="17"/>
      <name val="Arial"/>
      <family val="2"/>
    </font>
    <font>
      <sz val="10"/>
      <color indexed="36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1" applyNumberFormat="0" applyAlignment="0" applyProtection="0"/>
    <xf numFmtId="0" fontId="92" fillId="0" borderId="6" applyNumberFormat="0" applyFill="0" applyAlignment="0" applyProtection="0"/>
    <xf numFmtId="0" fontId="93" fillId="3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1" fillId="31" borderId="7" applyNumberFormat="0" applyFont="0" applyAlignment="0" applyProtection="0"/>
    <xf numFmtId="0" fontId="94" fillId="26" borderId="8" applyNumberFormat="0" applyAlignment="0" applyProtection="0"/>
    <xf numFmtId="9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416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63" applyFont="1" applyAlignment="1">
      <alignment horizontal="center"/>
      <protection/>
    </xf>
    <xf numFmtId="0" fontId="9" fillId="0" borderId="0" xfId="63" applyFont="1">
      <alignment/>
      <protection/>
    </xf>
    <xf numFmtId="0" fontId="12" fillId="0" borderId="0" xfId="63" applyFont="1">
      <alignment/>
      <protection/>
    </xf>
    <xf numFmtId="0" fontId="11" fillId="0" borderId="10" xfId="63" applyFont="1" applyBorder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13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vertical="center"/>
      <protection/>
    </xf>
    <xf numFmtId="0" fontId="16" fillId="0" borderId="10" xfId="60" applyFont="1" applyBorder="1" applyAlignment="1">
      <alignment horizontal="center"/>
      <protection/>
    </xf>
    <xf numFmtId="0" fontId="17" fillId="0" borderId="10" xfId="60" applyFont="1" applyBorder="1" applyAlignment="1">
      <alignment horizontal="center" vertical="center" wrapText="1"/>
      <protection/>
    </xf>
    <xf numFmtId="0" fontId="19" fillId="0" borderId="10" xfId="63" applyFont="1" applyBorder="1">
      <alignment/>
      <protection/>
    </xf>
    <xf numFmtId="0" fontId="18" fillId="0" borderId="10" xfId="60" applyFont="1" applyBorder="1" applyAlignment="1">
      <alignment horizontal="center"/>
      <protection/>
    </xf>
    <xf numFmtId="0" fontId="17" fillId="0" borderId="10" xfId="60" applyFont="1" applyBorder="1" applyAlignment="1">
      <alignment horizontal="center"/>
      <protection/>
    </xf>
    <xf numFmtId="0" fontId="15" fillId="0" borderId="14" xfId="63" applyFont="1" applyFill="1" applyBorder="1" applyAlignment="1">
      <alignment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15" fillId="0" borderId="0" xfId="63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0" xfId="75" applyFont="1" applyFill="1" applyAlignment="1">
      <alignment horizontal="right"/>
      <protection/>
    </xf>
    <xf numFmtId="0" fontId="21" fillId="0" borderId="0" xfId="75" applyFont="1" applyFill="1" applyAlignment="1">
      <alignment horizontal="right"/>
      <protection/>
    </xf>
    <xf numFmtId="0" fontId="6" fillId="0" borderId="0" xfId="75" applyFont="1" applyFill="1" applyAlignment="1">
      <alignment horizontal="center"/>
      <protection/>
    </xf>
    <xf numFmtId="0" fontId="2" fillId="0" borderId="17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5" fillId="0" borderId="0" xfId="63" applyFont="1" applyFill="1" applyBorder="1">
      <alignment/>
      <protection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0" fontId="15" fillId="0" borderId="20" xfId="63" applyFont="1" applyFill="1" applyBorder="1">
      <alignment/>
      <protection/>
    </xf>
    <xf numFmtId="0" fontId="3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5" fillId="0" borderId="0" xfId="63" applyFont="1" applyFill="1" applyAlignment="1">
      <alignment horizontal="center"/>
      <protection/>
    </xf>
    <xf numFmtId="0" fontId="15" fillId="0" borderId="0" xfId="63" applyFont="1" applyFill="1">
      <alignment/>
      <protection/>
    </xf>
    <xf numFmtId="0" fontId="22" fillId="0" borderId="0" xfId="63" applyFont="1" applyFill="1" applyAlignment="1">
      <alignment horizontal="center"/>
      <protection/>
    </xf>
    <xf numFmtId="0" fontId="22" fillId="0" borderId="0" xfId="63" applyFont="1" applyFill="1">
      <alignment/>
      <protection/>
    </xf>
    <xf numFmtId="0" fontId="22" fillId="0" borderId="10" xfId="63" applyFont="1" applyFill="1" applyBorder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2" fillId="0" borderId="0" xfId="63" applyFont="1" applyFill="1" applyAlignment="1">
      <alignment horizontal="center" vertical="center"/>
      <protection/>
    </xf>
    <xf numFmtId="0" fontId="15" fillId="0" borderId="11" xfId="63" applyFont="1" applyFill="1" applyBorder="1" applyAlignment="1">
      <alignment horizontal="center" vertical="center"/>
      <protection/>
    </xf>
    <xf numFmtId="0" fontId="15" fillId="0" borderId="24" xfId="63" applyFont="1" applyFill="1" applyBorder="1" applyAlignment="1">
      <alignment vertical="center"/>
      <protection/>
    </xf>
    <xf numFmtId="0" fontId="15" fillId="0" borderId="12" xfId="63" applyFont="1" applyFill="1" applyBorder="1" applyAlignment="1">
      <alignment horizontal="center" vertical="center"/>
      <protection/>
    </xf>
    <xf numFmtId="0" fontId="15" fillId="0" borderId="13" xfId="63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/>
    </xf>
    <xf numFmtId="0" fontId="3" fillId="0" borderId="26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24" fillId="0" borderId="19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14" xfId="0" applyFont="1" applyFill="1" applyBorder="1" applyAlignment="1">
      <alignment vertical="center" wrapText="1"/>
    </xf>
    <xf numFmtId="0" fontId="3" fillId="0" borderId="14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/>
      <protection/>
    </xf>
    <xf numFmtId="14" fontId="11" fillId="0" borderId="29" xfId="63" applyNumberFormat="1" applyFont="1" applyBorder="1" applyAlignment="1">
      <alignment horizontal="right"/>
      <protection/>
    </xf>
    <xf numFmtId="14" fontId="33" fillId="0" borderId="0" xfId="63" applyNumberFormat="1" applyFont="1">
      <alignment/>
      <protection/>
    </xf>
    <xf numFmtId="0" fontId="11" fillId="0" borderId="0" xfId="63" applyFont="1" applyAlignment="1">
      <alignment horizontal="center"/>
      <protection/>
    </xf>
    <xf numFmtId="0" fontId="11" fillId="0" borderId="0" xfId="63" applyFont="1" applyBorder="1" applyAlignment="1">
      <alignment horizontal="center"/>
      <protection/>
    </xf>
    <xf numFmtId="0" fontId="9" fillId="0" borderId="0" xfId="63" applyFont="1" applyFill="1" applyAlignment="1">
      <alignment horizontal="center"/>
      <protection/>
    </xf>
    <xf numFmtId="0" fontId="9" fillId="0" borderId="0" xfId="63" applyFont="1" applyFill="1">
      <alignment/>
      <protection/>
    </xf>
    <xf numFmtId="14" fontId="33" fillId="0" borderId="0" xfId="63" applyNumberFormat="1" applyFont="1" applyFill="1">
      <alignment/>
      <protection/>
    </xf>
    <xf numFmtId="0" fontId="12" fillId="0" borderId="0" xfId="63" applyFont="1" applyFill="1">
      <alignment/>
      <protection/>
    </xf>
    <xf numFmtId="0" fontId="11" fillId="0" borderId="29" xfId="63" applyFont="1" applyFill="1" applyBorder="1" applyAlignment="1">
      <alignment/>
      <protection/>
    </xf>
    <xf numFmtId="14" fontId="11" fillId="0" borderId="29" xfId="63" applyNumberFormat="1" applyFont="1" applyFill="1" applyBorder="1" applyAlignment="1">
      <alignment horizontal="right"/>
      <protection/>
    </xf>
    <xf numFmtId="0" fontId="2" fillId="0" borderId="24" xfId="0" applyFont="1" applyFill="1" applyBorder="1" applyAlignment="1">
      <alignment vertical="center" wrapText="1"/>
    </xf>
    <xf numFmtId="0" fontId="3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13" fillId="0" borderId="14" xfId="0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center"/>
    </xf>
    <xf numFmtId="0" fontId="13" fillId="0" borderId="14" xfId="60" applyFont="1" applyFill="1" applyBorder="1">
      <alignment/>
      <protection/>
    </xf>
    <xf numFmtId="0" fontId="18" fillId="0" borderId="0" xfId="60" applyFont="1" applyBorder="1" applyAlignment="1">
      <alignment horizontal="right"/>
      <protection/>
    </xf>
    <xf numFmtId="0" fontId="19" fillId="0" borderId="0" xfId="63" applyFont="1" applyBorder="1">
      <alignment/>
      <protection/>
    </xf>
    <xf numFmtId="0" fontId="18" fillId="0" borderId="0" xfId="60" applyFont="1" applyBorder="1" applyAlignment="1">
      <alignment horizontal="center"/>
      <protection/>
    </xf>
    <xf numFmtId="0" fontId="17" fillId="0" borderId="0" xfId="60" applyFont="1" applyBorder="1" applyAlignment="1">
      <alignment horizontal="center"/>
      <protection/>
    </xf>
    <xf numFmtId="0" fontId="2" fillId="0" borderId="30" xfId="0" applyFont="1" applyFill="1" applyBorder="1" applyAlignment="1">
      <alignment vertical="center" wrapText="1"/>
    </xf>
    <xf numFmtId="0" fontId="2" fillId="0" borderId="14" xfId="63" applyFont="1" applyFill="1" applyBorder="1" applyAlignment="1">
      <alignment vertical="center" wrapText="1"/>
      <protection/>
    </xf>
    <xf numFmtId="0" fontId="28" fillId="0" borderId="31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28" fillId="0" borderId="32" xfId="0" applyFont="1" applyBorder="1" applyAlignment="1">
      <alignment/>
    </xf>
    <xf numFmtId="0" fontId="28" fillId="0" borderId="32" xfId="0" applyFont="1" applyBorder="1" applyAlignment="1">
      <alignment horizontal="center" vertical="center"/>
    </xf>
    <xf numFmtId="0" fontId="29" fillId="0" borderId="33" xfId="0" applyFont="1" applyFill="1" applyBorder="1" applyAlignment="1">
      <alignment wrapText="1"/>
    </xf>
    <xf numFmtId="0" fontId="17" fillId="0" borderId="25" xfId="0" applyFont="1" applyBorder="1" applyAlignment="1">
      <alignment horizontal="right"/>
    </xf>
    <xf numFmtId="0" fontId="17" fillId="0" borderId="34" xfId="0" applyFont="1" applyBorder="1" applyAlignment="1">
      <alignment horizontal="left"/>
    </xf>
    <xf numFmtId="0" fontId="13" fillId="0" borderId="31" xfId="0" applyFont="1" applyBorder="1" applyAlignment="1">
      <alignment/>
    </xf>
    <xf numFmtId="0" fontId="28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28" fillId="0" borderId="14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27" fillId="0" borderId="15" xfId="0" applyFont="1" applyBorder="1" applyAlignment="1">
      <alignment horizontal="center"/>
    </xf>
    <xf numFmtId="0" fontId="13" fillId="0" borderId="32" xfId="0" applyFont="1" applyBorder="1" applyAlignment="1">
      <alignment/>
    </xf>
    <xf numFmtId="0" fontId="30" fillId="0" borderId="35" xfId="0" applyFont="1" applyBorder="1" applyAlignment="1">
      <alignment horizontal="center"/>
    </xf>
    <xf numFmtId="0" fontId="27" fillId="0" borderId="35" xfId="0" applyFont="1" applyBorder="1" applyAlignment="1">
      <alignment/>
    </xf>
    <xf numFmtId="0" fontId="34" fillId="0" borderId="13" xfId="60" applyFont="1" applyBorder="1" applyAlignment="1">
      <alignment horizontal="right"/>
      <protection/>
    </xf>
    <xf numFmtId="0" fontId="34" fillId="0" borderId="13" xfId="60" applyFont="1" applyBorder="1" applyAlignment="1">
      <alignment horizontal="left"/>
      <protection/>
    </xf>
    <xf numFmtId="0" fontId="35" fillId="0" borderId="13" xfId="60" applyFont="1" applyBorder="1">
      <alignment/>
      <protection/>
    </xf>
    <xf numFmtId="0" fontId="34" fillId="0" borderId="13" xfId="60" applyFont="1" applyBorder="1" applyAlignment="1">
      <alignment horizontal="center"/>
      <protection/>
    </xf>
    <xf numFmtId="0" fontId="35" fillId="0" borderId="13" xfId="60" applyFont="1" applyBorder="1" applyAlignment="1">
      <alignment horizontal="center"/>
      <protection/>
    </xf>
    <xf numFmtId="0" fontId="2" fillId="32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30" fillId="0" borderId="28" xfId="0" applyFont="1" applyBorder="1" applyAlignment="1">
      <alignment horizontal="center"/>
    </xf>
    <xf numFmtId="0" fontId="27" fillId="0" borderId="14" xfId="0" applyFont="1" applyBorder="1" applyAlignment="1">
      <alignment/>
    </xf>
    <xf numFmtId="0" fontId="28" fillId="0" borderId="18" xfId="0" applyFont="1" applyBorder="1" applyAlignment="1">
      <alignment horizontal="center" vertical="center"/>
    </xf>
    <xf numFmtId="14" fontId="33" fillId="0" borderId="0" xfId="63" applyNumberFormat="1" applyFont="1">
      <alignment/>
      <protection/>
    </xf>
    <xf numFmtId="0" fontId="2" fillId="0" borderId="14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/>
    </xf>
    <xf numFmtId="0" fontId="49" fillId="0" borderId="17" xfId="0" applyFont="1" applyBorder="1" applyAlignment="1">
      <alignment horizontal="right"/>
    </xf>
    <xf numFmtId="0" fontId="49" fillId="0" borderId="0" xfId="0" applyFont="1" applyBorder="1" applyAlignment="1">
      <alignment horizontal="left"/>
    </xf>
    <xf numFmtId="0" fontId="50" fillId="0" borderId="32" xfId="0" applyFont="1" applyBorder="1" applyAlignment="1">
      <alignment/>
    </xf>
    <xf numFmtId="0" fontId="34" fillId="0" borderId="17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0" fontId="34" fillId="0" borderId="14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26" fillId="0" borderId="17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8" fillId="32" borderId="14" xfId="0" applyFont="1" applyFill="1" applyBorder="1" applyAlignment="1">
      <alignment horizontal="center" vertical="center"/>
    </xf>
    <xf numFmtId="0" fontId="30" fillId="32" borderId="35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right"/>
    </xf>
    <xf numFmtId="0" fontId="34" fillId="0" borderId="10" xfId="0" applyFont="1" applyBorder="1" applyAlignment="1">
      <alignment horizontal="left"/>
    </xf>
    <xf numFmtId="0" fontId="35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11" fillId="0" borderId="10" xfId="63" applyFont="1" applyFill="1" applyBorder="1" applyAlignment="1">
      <alignment horizontal="center" vertical="center"/>
      <protection/>
    </xf>
    <xf numFmtId="0" fontId="11" fillId="0" borderId="0" xfId="63" applyFont="1" applyFill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 vertical="center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14" fillId="0" borderId="14" xfId="63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 horizontal="center" vertical="center"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0" fontId="16" fillId="0" borderId="10" xfId="60" applyFont="1" applyFill="1" applyBorder="1" applyAlignment="1">
      <alignment horizontal="center"/>
      <protection/>
    </xf>
    <xf numFmtId="0" fontId="17" fillId="0" borderId="10" xfId="60" applyFont="1" applyFill="1" applyBorder="1" applyAlignment="1">
      <alignment horizontal="center" vertical="center" wrapText="1"/>
      <protection/>
    </xf>
    <xf numFmtId="0" fontId="34" fillId="0" borderId="13" xfId="60" applyFont="1" applyFill="1" applyBorder="1" applyAlignment="1">
      <alignment horizontal="right"/>
      <protection/>
    </xf>
    <xf numFmtId="0" fontId="34" fillId="0" borderId="13" xfId="60" applyFont="1" applyFill="1" applyBorder="1" applyAlignment="1">
      <alignment horizontal="left"/>
      <protection/>
    </xf>
    <xf numFmtId="0" fontId="35" fillId="0" borderId="13" xfId="60" applyFont="1" applyFill="1" applyBorder="1">
      <alignment/>
      <protection/>
    </xf>
    <xf numFmtId="0" fontId="34" fillId="0" borderId="13" xfId="60" applyFont="1" applyFill="1" applyBorder="1" applyAlignment="1">
      <alignment horizontal="center"/>
      <protection/>
    </xf>
    <xf numFmtId="0" fontId="37" fillId="0" borderId="10" xfId="63" applyFont="1" applyFill="1" applyBorder="1">
      <alignment/>
      <protection/>
    </xf>
    <xf numFmtId="0" fontId="18" fillId="0" borderId="10" xfId="60" applyFont="1" applyFill="1" applyBorder="1" applyAlignment="1">
      <alignment horizontal="center"/>
      <protection/>
    </xf>
    <xf numFmtId="0" fontId="17" fillId="0" borderId="10" xfId="60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6" fillId="0" borderId="25" xfId="0" applyFont="1" applyBorder="1" applyAlignment="1">
      <alignment horizontal="right"/>
    </xf>
    <xf numFmtId="0" fontId="26" fillId="0" borderId="18" xfId="0" applyFont="1" applyBorder="1" applyAlignment="1">
      <alignment horizontal="left"/>
    </xf>
    <xf numFmtId="0" fontId="31" fillId="0" borderId="35" xfId="0" applyFont="1" applyBorder="1" applyAlignment="1">
      <alignment horizontal="center"/>
    </xf>
    <xf numFmtId="0" fontId="26" fillId="0" borderId="17" xfId="0" applyFont="1" applyBorder="1" applyAlignment="1">
      <alignment horizontal="right"/>
    </xf>
    <xf numFmtId="0" fontId="27" fillId="0" borderId="14" xfId="0" applyFont="1" applyBorder="1" applyAlignment="1">
      <alignment/>
    </xf>
    <xf numFmtId="0" fontId="50" fillId="0" borderId="14" xfId="0" applyFont="1" applyBorder="1" applyAlignment="1">
      <alignment/>
    </xf>
    <xf numFmtId="0" fontId="51" fillId="0" borderId="17" xfId="0" applyFont="1" applyBorder="1" applyAlignment="1">
      <alignment horizontal="right"/>
    </xf>
    <xf numFmtId="0" fontId="49" fillId="32" borderId="18" xfId="0" applyFont="1" applyFill="1" applyBorder="1" applyAlignment="1">
      <alignment horizontal="left"/>
    </xf>
    <xf numFmtId="0" fontId="49" fillId="32" borderId="17" xfId="0" applyFont="1" applyFill="1" applyBorder="1" applyAlignment="1">
      <alignment horizontal="right"/>
    </xf>
    <xf numFmtId="0" fontId="50" fillId="32" borderId="14" xfId="0" applyFont="1" applyFill="1" applyBorder="1" applyAlignment="1">
      <alignment/>
    </xf>
    <xf numFmtId="0" fontId="49" fillId="32" borderId="0" xfId="0" applyFont="1" applyFill="1" applyBorder="1" applyAlignment="1">
      <alignment horizontal="left"/>
    </xf>
    <xf numFmtId="0" fontId="28" fillId="32" borderId="18" xfId="0" applyFont="1" applyFill="1" applyBorder="1" applyAlignment="1">
      <alignment horizontal="center" vertical="center"/>
    </xf>
    <xf numFmtId="0" fontId="9" fillId="32" borderId="0" xfId="63" applyFont="1" applyFill="1">
      <alignment/>
      <protection/>
    </xf>
    <xf numFmtId="0" fontId="4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15" fillId="0" borderId="14" xfId="63" applyFont="1" applyFill="1" applyBorder="1" applyAlignment="1">
      <alignment vertical="center" wrapText="1"/>
      <protection/>
    </xf>
    <xf numFmtId="0" fontId="0" fillId="0" borderId="14" xfId="0" applyFill="1" applyBorder="1" applyAlignment="1">
      <alignment/>
    </xf>
    <xf numFmtId="0" fontId="14" fillId="0" borderId="32" xfId="63" applyFont="1" applyFill="1" applyBorder="1" applyAlignment="1">
      <alignment horizontal="center" vertical="center"/>
      <protection/>
    </xf>
    <xf numFmtId="0" fontId="3" fillId="33" borderId="37" xfId="0" applyFont="1" applyFill="1" applyBorder="1" applyAlignment="1">
      <alignment/>
    </xf>
    <xf numFmtId="0" fontId="43" fillId="0" borderId="0" xfId="63" applyFont="1" applyFill="1">
      <alignment/>
      <protection/>
    </xf>
    <xf numFmtId="0" fontId="22" fillId="0" borderId="29" xfId="63" applyFont="1" applyFill="1" applyBorder="1" applyAlignment="1">
      <alignment/>
      <protection/>
    </xf>
    <xf numFmtId="14" fontId="22" fillId="0" borderId="29" xfId="63" applyNumberFormat="1" applyFont="1" applyFill="1" applyBorder="1" applyAlignment="1">
      <alignment horizontal="right"/>
      <protection/>
    </xf>
    <xf numFmtId="0" fontId="15" fillId="0" borderId="30" xfId="63" applyFont="1" applyFill="1" applyBorder="1" applyAlignment="1">
      <alignment vertical="center" wrapText="1"/>
      <protection/>
    </xf>
    <xf numFmtId="0" fontId="44" fillId="0" borderId="36" xfId="0" applyFont="1" applyBorder="1" applyAlignment="1">
      <alignment/>
    </xf>
    <xf numFmtId="0" fontId="9" fillId="0" borderId="32" xfId="63" applyFont="1" applyBorder="1" applyAlignment="1">
      <alignment/>
      <protection/>
    </xf>
    <xf numFmtId="0" fontId="11" fillId="0" borderId="32" xfId="63" applyFont="1" applyBorder="1" applyAlignment="1">
      <alignment/>
      <protection/>
    </xf>
    <xf numFmtId="0" fontId="9" fillId="0" borderId="32" xfId="63" applyFont="1" applyFill="1" applyBorder="1" applyAlignment="1">
      <alignment/>
      <protection/>
    </xf>
    <xf numFmtId="0" fontId="22" fillId="0" borderId="14" xfId="63" applyFont="1" applyFill="1" applyBorder="1" applyAlignment="1">
      <alignment horizontal="center"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15" fillId="0" borderId="24" xfId="63" applyFont="1" applyFill="1" applyBorder="1" applyAlignment="1">
      <alignment vertical="center" wrapText="1"/>
      <protection/>
    </xf>
    <xf numFmtId="0" fontId="45" fillId="0" borderId="32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left"/>
    </xf>
    <xf numFmtId="0" fontId="28" fillId="0" borderId="14" xfId="0" applyFont="1" applyBorder="1" applyAlignment="1">
      <alignment horizontal="center"/>
    </xf>
    <xf numFmtId="0" fontId="49" fillId="0" borderId="18" xfId="0" applyFont="1" applyBorder="1" applyAlignment="1">
      <alignment horizontal="left"/>
    </xf>
    <xf numFmtId="0" fontId="28" fillId="0" borderId="17" xfId="0" applyFont="1" applyBorder="1" applyAlignment="1">
      <alignment horizontal="right"/>
    </xf>
    <xf numFmtId="0" fontId="28" fillId="0" borderId="18" xfId="0" applyFont="1" applyBorder="1" applyAlignment="1">
      <alignment horizontal="left"/>
    </xf>
    <xf numFmtId="0" fontId="30" fillId="0" borderId="14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54" fillId="0" borderId="17" xfId="0" applyFont="1" applyBorder="1" applyAlignment="1">
      <alignment horizontal="right"/>
    </xf>
    <xf numFmtId="0" fontId="54" fillId="0" borderId="0" xfId="0" applyFont="1" applyBorder="1" applyAlignment="1">
      <alignment horizontal="left"/>
    </xf>
    <xf numFmtId="0" fontId="55" fillId="0" borderId="14" xfId="0" applyFont="1" applyBorder="1" applyAlignment="1">
      <alignment/>
    </xf>
    <xf numFmtId="0" fontId="30" fillId="0" borderId="35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6" fillId="0" borderId="32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57" fillId="0" borderId="17" xfId="0" applyFont="1" applyBorder="1" applyAlignment="1">
      <alignment horizontal="right"/>
    </xf>
    <xf numFmtId="0" fontId="57" fillId="0" borderId="18" xfId="0" applyFont="1" applyBorder="1" applyAlignment="1">
      <alignment horizontal="left"/>
    </xf>
    <xf numFmtId="0" fontId="58" fillId="0" borderId="14" xfId="0" applyFont="1" applyBorder="1" applyAlignment="1">
      <alignment/>
    </xf>
    <xf numFmtId="0" fontId="38" fillId="0" borderId="14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4" fillId="0" borderId="18" xfId="0" applyFont="1" applyBorder="1" applyAlignment="1">
      <alignment horizontal="left"/>
    </xf>
    <xf numFmtId="0" fontId="3" fillId="32" borderId="33" xfId="0" applyFont="1" applyFill="1" applyBorder="1" applyAlignment="1">
      <alignment wrapText="1"/>
    </xf>
    <xf numFmtId="0" fontId="3" fillId="32" borderId="37" xfId="0" applyFont="1" applyFill="1" applyBorder="1" applyAlignment="1">
      <alignment/>
    </xf>
    <xf numFmtId="0" fontId="30" fillId="32" borderId="35" xfId="74" applyFont="1" applyFill="1" applyBorder="1" applyAlignment="1">
      <alignment horizontal="center"/>
      <protection/>
    </xf>
    <xf numFmtId="0" fontId="17" fillId="0" borderId="14" xfId="0" applyFont="1" applyBorder="1" applyAlignment="1">
      <alignment vertical="center" wrapText="1"/>
    </xf>
    <xf numFmtId="0" fontId="2" fillId="0" borderId="14" xfId="63" applyFont="1" applyFill="1" applyBorder="1" applyAlignment="1">
      <alignment horizontal="center" vertical="center"/>
      <protection/>
    </xf>
    <xf numFmtId="0" fontId="22" fillId="0" borderId="14" xfId="63" applyFont="1" applyFill="1" applyBorder="1" applyAlignment="1">
      <alignment vertical="center" wrapText="1"/>
      <protection/>
    </xf>
    <xf numFmtId="0" fontId="22" fillId="0" borderId="22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2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vertical="center"/>
      <protection/>
    </xf>
    <xf numFmtId="0" fontId="35" fillId="34" borderId="14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13" fillId="34" borderId="32" xfId="0" applyFont="1" applyFill="1" applyBorder="1" applyAlignment="1">
      <alignment/>
    </xf>
    <xf numFmtId="0" fontId="56" fillId="34" borderId="32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27" fillId="34" borderId="14" xfId="0" applyFont="1" applyFill="1" applyBorder="1" applyAlignment="1">
      <alignment/>
    </xf>
    <xf numFmtId="0" fontId="9" fillId="34" borderId="0" xfId="63" applyFont="1" applyFill="1">
      <alignment/>
      <protection/>
    </xf>
    <xf numFmtId="0" fontId="27" fillId="34" borderId="14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22" fillId="0" borderId="38" xfId="63" applyFont="1" applyFill="1" applyBorder="1" applyAlignment="1">
      <alignment horizontal="center" vertical="center"/>
      <protection/>
    </xf>
    <xf numFmtId="0" fontId="22" fillId="0" borderId="24" xfId="63" applyFont="1" applyFill="1" applyBorder="1" applyAlignment="1">
      <alignment horizontal="center" vertical="center"/>
      <protection/>
    </xf>
    <xf numFmtId="0" fontId="23" fillId="0" borderId="24" xfId="63" applyFont="1" applyFill="1" applyBorder="1" applyAlignment="1">
      <alignment horizontal="center"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15" fillId="0" borderId="30" xfId="63" applyFont="1" applyFill="1" applyBorder="1" applyAlignment="1">
      <alignment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11" fillId="0" borderId="24" xfId="63" applyFont="1" applyBorder="1" applyAlignment="1">
      <alignment horizontal="center" vertical="center"/>
      <protection/>
    </xf>
    <xf numFmtId="0" fontId="11" fillId="0" borderId="38" xfId="63" applyFont="1" applyBorder="1" applyAlignment="1">
      <alignment horizontal="center" vertical="center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9" fillId="0" borderId="30" xfId="63" applyFont="1" applyFill="1" applyBorder="1" applyAlignment="1">
      <alignment vertical="center"/>
      <protection/>
    </xf>
    <xf numFmtId="0" fontId="22" fillId="0" borderId="30" xfId="63" applyFont="1" applyFill="1" applyBorder="1" applyAlignment="1">
      <alignment vertical="center" wrapText="1"/>
      <protection/>
    </xf>
    <xf numFmtId="0" fontId="14" fillId="0" borderId="3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11" fillId="0" borderId="24" xfId="63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1" fillId="0" borderId="24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vertical="center" wrapText="1"/>
      <protection/>
    </xf>
    <xf numFmtId="0" fontId="3" fillId="0" borderId="30" xfId="63" applyFont="1" applyFill="1" applyBorder="1" applyAlignment="1">
      <alignment horizontal="center" vertical="center"/>
      <protection/>
    </xf>
    <xf numFmtId="0" fontId="2" fillId="0" borderId="30" xfId="63" applyFont="1" applyFill="1" applyBorder="1" applyAlignment="1">
      <alignment horizontal="center" vertical="center"/>
      <protection/>
    </xf>
    <xf numFmtId="0" fontId="5" fillId="0" borderId="30" xfId="63" applyFont="1" applyFill="1" applyBorder="1" applyAlignment="1">
      <alignment vertical="center" wrapText="1"/>
      <protection/>
    </xf>
    <xf numFmtId="0" fontId="52" fillId="0" borderId="14" xfId="63" applyFont="1" applyFill="1" applyBorder="1" applyAlignment="1">
      <alignment vertical="center" wrapText="1"/>
      <protection/>
    </xf>
    <xf numFmtId="0" fontId="52" fillId="0" borderId="30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horizontal="center" vertical="center" wrapText="1"/>
      <protection/>
    </xf>
    <xf numFmtId="0" fontId="13" fillId="0" borderId="24" xfId="0" applyFont="1" applyBorder="1" applyAlignment="1">
      <alignment/>
    </xf>
    <xf numFmtId="0" fontId="7" fillId="0" borderId="30" xfId="63" applyFont="1" applyFill="1" applyBorder="1" applyAlignment="1">
      <alignment vertical="center" wrapText="1"/>
      <protection/>
    </xf>
    <xf numFmtId="0" fontId="52" fillId="0" borderId="10" xfId="63" applyFont="1" applyFill="1" applyBorder="1" applyAlignment="1">
      <alignment horizontal="center" vertical="center" wrapText="1"/>
      <protection/>
    </xf>
    <xf numFmtId="0" fontId="13" fillId="0" borderId="24" xfId="0" applyFont="1" applyBorder="1" applyAlignment="1">
      <alignment wrapText="1"/>
    </xf>
    <xf numFmtId="0" fontId="9" fillId="0" borderId="32" xfId="63" applyFont="1" applyBorder="1" applyAlignment="1">
      <alignment horizontal="center" vertical="center"/>
      <protection/>
    </xf>
    <xf numFmtId="0" fontId="27" fillId="0" borderId="24" xfId="0" applyFont="1" applyBorder="1" applyAlignment="1">
      <alignment wrapText="1"/>
    </xf>
    <xf numFmtId="0" fontId="9" fillId="0" borderId="32" xfId="63" applyFont="1" applyFill="1" applyBorder="1" applyAlignment="1">
      <alignment horizontal="center" vertical="center"/>
      <protection/>
    </xf>
    <xf numFmtId="0" fontId="6" fillId="0" borderId="30" xfId="63" applyFont="1" applyFill="1" applyBorder="1" applyAlignment="1">
      <alignment horizontal="center" vertical="center" wrapText="1"/>
      <protection/>
    </xf>
    <xf numFmtId="0" fontId="11" fillId="0" borderId="10" xfId="63" applyFont="1" applyFill="1" applyBorder="1" applyAlignment="1">
      <alignment vertical="center"/>
      <protection/>
    </xf>
    <xf numFmtId="0" fontId="28" fillId="0" borderId="14" xfId="0" applyFont="1" applyFill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53" fillId="0" borderId="32" xfId="0" applyFont="1" applyBorder="1" applyAlignment="1">
      <alignment/>
    </xf>
    <xf numFmtId="0" fontId="30" fillId="32" borderId="32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30" fillId="0" borderId="39" xfId="60" applyFont="1" applyBorder="1" applyAlignment="1">
      <alignment horizontal="center"/>
      <protection/>
    </xf>
    <xf numFmtId="0" fontId="35" fillId="0" borderId="40" xfId="60" applyFont="1" applyBorder="1" applyAlignment="1">
      <alignment horizontal="center"/>
      <protection/>
    </xf>
    <xf numFmtId="0" fontId="17" fillId="0" borderId="32" xfId="0" applyFont="1" applyFill="1" applyBorder="1" applyAlignment="1">
      <alignment horizontal="center"/>
    </xf>
    <xf numFmtId="0" fontId="18" fillId="0" borderId="41" xfId="60" applyFont="1" applyBorder="1" applyAlignment="1">
      <alignment horizontal="center"/>
      <protection/>
    </xf>
    <xf numFmtId="0" fontId="44" fillId="0" borderId="24" xfId="0" applyFont="1" applyBorder="1" applyAlignment="1">
      <alignment/>
    </xf>
    <xf numFmtId="0" fontId="29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9" fillId="0" borderId="14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9" fillId="0" borderId="14" xfId="63" applyFont="1" applyBorder="1" applyAlignment="1">
      <alignment vertical="center"/>
      <protection/>
    </xf>
    <xf numFmtId="0" fontId="15" fillId="0" borderId="0" xfId="63" applyFont="1" applyFill="1" applyAlignment="1">
      <alignment/>
      <protection/>
    </xf>
    <xf numFmtId="0" fontId="22" fillId="0" borderId="0" xfId="63" applyFont="1" applyFill="1" applyAlignment="1">
      <alignment/>
      <protection/>
    </xf>
    <xf numFmtId="0" fontId="22" fillId="0" borderId="17" xfId="63" applyFont="1" applyFill="1" applyBorder="1" applyAlignment="1">
      <alignment/>
      <protection/>
    </xf>
    <xf numFmtId="0" fontId="0" fillId="0" borderId="0" xfId="0" applyAlignment="1">
      <alignment/>
    </xf>
    <xf numFmtId="0" fontId="11" fillId="0" borderId="17" xfId="63" applyFont="1" applyFill="1" applyBorder="1" applyAlignment="1">
      <alignment/>
      <protection/>
    </xf>
    <xf numFmtId="0" fontId="11" fillId="0" borderId="0" xfId="63" applyFont="1" applyFill="1" applyAlignment="1">
      <alignment/>
      <protection/>
    </xf>
    <xf numFmtId="0" fontId="11" fillId="0" borderId="0" xfId="63" applyFont="1" applyAlignment="1">
      <alignment/>
      <protection/>
    </xf>
    <xf numFmtId="0" fontId="90" fillId="0" borderId="30" xfId="55" applyBorder="1" applyAlignment="1" applyProtection="1">
      <alignment/>
      <protection/>
    </xf>
    <xf numFmtId="0" fontId="15" fillId="0" borderId="14" xfId="63" applyFont="1" applyFill="1" applyBorder="1" applyAlignment="1">
      <alignment horizontal="center" vertical="center" wrapText="1"/>
      <protection/>
    </xf>
    <xf numFmtId="0" fontId="15" fillId="35" borderId="14" xfId="63" applyFont="1" applyFill="1" applyBorder="1" applyAlignment="1">
      <alignment vertical="center"/>
      <protection/>
    </xf>
    <xf numFmtId="0" fontId="2" fillId="35" borderId="30" xfId="0" applyFont="1" applyFill="1" applyBorder="1" applyAlignment="1">
      <alignment vertical="center" wrapText="1"/>
    </xf>
    <xf numFmtId="0" fontId="22" fillId="0" borderId="10" xfId="63" applyFont="1" applyFill="1" applyBorder="1" applyAlignment="1">
      <alignment vertical="center"/>
      <protection/>
    </xf>
    <xf numFmtId="0" fontId="6" fillId="36" borderId="14" xfId="63" applyFont="1" applyFill="1" applyBorder="1" applyAlignment="1">
      <alignment horizontal="center" vertical="center" wrapText="1"/>
      <protection/>
    </xf>
    <xf numFmtId="0" fontId="6" fillId="36" borderId="10" xfId="63" applyFont="1" applyFill="1" applyBorder="1" applyAlignment="1">
      <alignment horizontal="center" vertical="center" wrapText="1"/>
      <protection/>
    </xf>
    <xf numFmtId="0" fontId="22" fillId="36" borderId="10" xfId="63" applyFont="1" applyFill="1" applyBorder="1" applyAlignment="1">
      <alignment horizontal="center" vertical="center" wrapText="1"/>
      <protection/>
    </xf>
    <xf numFmtId="0" fontId="4" fillId="0" borderId="14" xfId="63" applyFont="1" applyBorder="1" applyAlignment="1">
      <alignment vertical="center" wrapText="1"/>
      <protection/>
    </xf>
    <xf numFmtId="0" fontId="2" fillId="36" borderId="10" xfId="63" applyFont="1" applyFill="1" applyBorder="1" applyAlignment="1">
      <alignment horizontal="center" vertical="center"/>
      <protection/>
    </xf>
    <xf numFmtId="0" fontId="15" fillId="0" borderId="30" xfId="63" applyFont="1" applyFill="1" applyBorder="1" applyAlignment="1">
      <alignment horizontal="center" vertical="center"/>
      <protection/>
    </xf>
    <xf numFmtId="0" fontId="15" fillId="0" borderId="0" xfId="63" applyFont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2" fillId="35" borderId="24" xfId="63" applyFont="1" applyFill="1" applyBorder="1" applyAlignment="1">
      <alignment vertical="center" wrapText="1"/>
      <protection/>
    </xf>
    <xf numFmtId="0" fontId="22" fillId="35" borderId="14" xfId="63" applyFont="1" applyFill="1" applyBorder="1" applyAlignment="1">
      <alignment vertical="center"/>
      <protection/>
    </xf>
    <xf numFmtId="0" fontId="15" fillId="35" borderId="24" xfId="63" applyFont="1" applyFill="1" applyBorder="1" applyAlignment="1">
      <alignment vertical="center" wrapText="1"/>
      <protection/>
    </xf>
    <xf numFmtId="0" fontId="2" fillId="36" borderId="30" xfId="63" applyFont="1" applyFill="1" applyBorder="1" applyAlignment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6" fillId="0" borderId="14" xfId="63" applyFont="1" applyFill="1" applyBorder="1" applyAlignment="1">
      <alignment horizontal="center" vertical="center" wrapText="1"/>
      <protection/>
    </xf>
    <xf numFmtId="0" fontId="17" fillId="0" borderId="24" xfId="0" applyFont="1" applyBorder="1" applyAlignment="1">
      <alignment vertical="center" wrapText="1"/>
    </xf>
    <xf numFmtId="0" fontId="7" fillId="0" borderId="30" xfId="63" applyFont="1" applyFill="1" applyBorder="1" applyAlignment="1">
      <alignment horizontal="center" vertical="center"/>
      <protection/>
    </xf>
    <xf numFmtId="0" fontId="13" fillId="0" borderId="38" xfId="0" applyFont="1" applyBorder="1" applyAlignment="1">
      <alignment wrapText="1"/>
    </xf>
    <xf numFmtId="0" fontId="2" fillId="0" borderId="32" xfId="0" applyFont="1" applyFill="1" applyBorder="1" applyAlignment="1">
      <alignment vertical="center" wrapText="1"/>
    </xf>
    <xf numFmtId="0" fontId="2" fillId="35" borderId="14" xfId="63" applyFont="1" applyFill="1" applyBorder="1" applyAlignment="1">
      <alignment vertical="center" wrapText="1"/>
      <protection/>
    </xf>
    <xf numFmtId="0" fontId="2" fillId="35" borderId="30" xfId="63" applyFont="1" applyFill="1" applyBorder="1" applyAlignment="1">
      <alignment vertical="center" wrapText="1"/>
      <protection/>
    </xf>
    <xf numFmtId="0" fontId="15" fillId="35" borderId="30" xfId="63" applyFont="1" applyFill="1" applyBorder="1" applyAlignment="1">
      <alignment vertical="center"/>
      <protection/>
    </xf>
    <xf numFmtId="0" fontId="2" fillId="35" borderId="10" xfId="63" applyFont="1" applyFill="1" applyBorder="1" applyAlignment="1">
      <alignment horizontal="center" vertical="center"/>
      <protection/>
    </xf>
    <xf numFmtId="0" fontId="2" fillId="35" borderId="14" xfId="0" applyFont="1" applyFill="1" applyBorder="1" applyAlignment="1">
      <alignment vertical="center" wrapText="1"/>
    </xf>
    <xf numFmtId="0" fontId="22" fillId="35" borderId="10" xfId="63" applyFont="1" applyFill="1" applyBorder="1" applyAlignment="1">
      <alignment horizontal="center" vertical="center" wrapText="1"/>
      <protection/>
    </xf>
    <xf numFmtId="0" fontId="13" fillId="0" borderId="14" xfId="0" applyFont="1" applyBorder="1" applyAlignment="1">
      <alignment wrapText="1"/>
    </xf>
    <xf numFmtId="0" fontId="3" fillId="0" borderId="30" xfId="63" applyFont="1" applyFill="1" applyBorder="1" applyAlignment="1">
      <alignment vertical="center"/>
      <protection/>
    </xf>
    <xf numFmtId="0" fontId="15" fillId="0" borderId="24" xfId="63" applyFont="1" applyBorder="1" applyAlignment="1">
      <alignment vertical="center"/>
      <protection/>
    </xf>
    <xf numFmtId="0" fontId="2" fillId="35" borderId="24" xfId="0" applyFont="1" applyFill="1" applyBorder="1" applyAlignment="1">
      <alignment vertical="center" wrapText="1"/>
    </xf>
    <xf numFmtId="0" fontId="3" fillId="35" borderId="14" xfId="63" applyFont="1" applyFill="1" applyBorder="1" applyAlignment="1">
      <alignment horizontal="center" vertical="center" wrapText="1"/>
      <protection/>
    </xf>
    <xf numFmtId="0" fontId="22" fillId="35" borderId="10" xfId="63" applyFont="1" applyFill="1" applyBorder="1" applyAlignment="1">
      <alignment vertical="center"/>
      <protection/>
    </xf>
    <xf numFmtId="0" fontId="15" fillId="35" borderId="0" xfId="63" applyFont="1" applyFill="1" applyAlignment="1">
      <alignment vertical="center"/>
      <protection/>
    </xf>
    <xf numFmtId="0" fontId="15" fillId="35" borderId="30" xfId="63" applyFont="1" applyFill="1" applyBorder="1" applyAlignment="1">
      <alignment vertical="center" wrapText="1"/>
      <protection/>
    </xf>
    <xf numFmtId="0" fontId="15" fillId="35" borderId="10" xfId="63" applyFont="1" applyFill="1" applyBorder="1" applyAlignment="1">
      <alignment vertical="center"/>
      <protection/>
    </xf>
    <xf numFmtId="0" fontId="2" fillId="0" borderId="14" xfId="63" applyFont="1" applyBorder="1" applyAlignment="1">
      <alignment vertical="center"/>
      <protection/>
    </xf>
    <xf numFmtId="0" fontId="3" fillId="0" borderId="14" xfId="63" applyFont="1" applyBorder="1" applyAlignment="1">
      <alignment vertical="center" wrapText="1"/>
      <protection/>
    </xf>
    <xf numFmtId="0" fontId="98" fillId="0" borderId="14" xfId="0" applyFont="1" applyFill="1" applyBorder="1" applyAlignment="1">
      <alignment vertical="center" wrapText="1"/>
    </xf>
    <xf numFmtId="0" fontId="99" fillId="0" borderId="14" xfId="0" applyFont="1" applyBorder="1" applyAlignment="1">
      <alignment wrapText="1"/>
    </xf>
    <xf numFmtId="0" fontId="98" fillId="0" borderId="14" xfId="0" applyFont="1" applyFill="1" applyBorder="1" applyAlignment="1">
      <alignment horizontal="center" vertical="center" wrapText="1"/>
    </xf>
    <xf numFmtId="0" fontId="9" fillId="0" borderId="24" xfId="63" applyFont="1" applyFill="1" applyBorder="1" applyAlignment="1">
      <alignment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59" fillId="0" borderId="0" xfId="63" applyFont="1" applyAlignment="1">
      <alignment vertical="center"/>
      <protection/>
    </xf>
    <xf numFmtId="0" fontId="4" fillId="0" borderId="0" xfId="63" applyFont="1" applyAlignment="1">
      <alignment vertical="center" wrapText="1"/>
      <protection/>
    </xf>
    <xf numFmtId="0" fontId="9" fillId="0" borderId="24" xfId="63" applyFont="1" applyBorder="1" applyAlignment="1">
      <alignment vertical="center" wrapText="1"/>
      <protection/>
    </xf>
    <xf numFmtId="0" fontId="9" fillId="0" borderId="14" xfId="63" applyFont="1" applyBorder="1" applyAlignment="1">
      <alignment vertical="center" wrapText="1"/>
      <protection/>
    </xf>
    <xf numFmtId="0" fontId="100" fillId="0" borderId="24" xfId="63" applyFont="1" applyFill="1" applyBorder="1" applyAlignment="1">
      <alignment vertical="center" wrapText="1"/>
      <protection/>
    </xf>
    <xf numFmtId="0" fontId="9" fillId="0" borderId="39" xfId="63" applyFont="1" applyBorder="1" applyAlignment="1">
      <alignment horizontal="center" vertical="center"/>
      <protection/>
    </xf>
    <xf numFmtId="0" fontId="9" fillId="0" borderId="30" xfId="63" applyFont="1" applyBorder="1" applyAlignment="1">
      <alignment vertical="center"/>
      <protection/>
    </xf>
    <xf numFmtId="0" fontId="22" fillId="0" borderId="41" xfId="63" applyFont="1" applyFill="1" applyBorder="1" applyAlignment="1">
      <alignment vertical="center"/>
      <protection/>
    </xf>
    <xf numFmtId="0" fontId="101" fillId="36" borderId="10" xfId="63" applyFont="1" applyFill="1" applyBorder="1" applyAlignment="1">
      <alignment vertical="center"/>
      <protection/>
    </xf>
    <xf numFmtId="0" fontId="3" fillId="35" borderId="0" xfId="63" applyFont="1" applyFill="1" applyAlignment="1">
      <alignment vertical="center" wrapText="1"/>
      <protection/>
    </xf>
    <xf numFmtId="0" fontId="9" fillId="0" borderId="0" xfId="63" applyFont="1" applyFill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15" fillId="0" borderId="0" xfId="63" applyFont="1" applyFill="1" applyAlignment="1">
      <alignment horizontal="center"/>
      <protection/>
    </xf>
    <xf numFmtId="0" fontId="11" fillId="0" borderId="0" xfId="63" applyFont="1" applyAlignment="1">
      <alignment horizontal="center"/>
      <protection/>
    </xf>
    <xf numFmtId="0" fontId="22" fillId="0" borderId="0" xfId="63" applyFont="1" applyFill="1" applyAlignment="1">
      <alignment horizontal="center"/>
      <protection/>
    </xf>
    <xf numFmtId="0" fontId="15" fillId="0" borderId="24" xfId="63" applyFont="1" applyFill="1" applyBorder="1" applyAlignment="1">
      <alignment horizontal="center" vertical="center" wrapText="1"/>
      <protection/>
    </xf>
    <xf numFmtId="0" fontId="15" fillId="0" borderId="14" xfId="63" applyFont="1" applyFill="1" applyBorder="1" applyAlignment="1">
      <alignment horizontal="center" vertical="center"/>
      <protection/>
    </xf>
    <xf numFmtId="0" fontId="15" fillId="0" borderId="30" xfId="63" applyFont="1" applyFill="1" applyBorder="1" applyAlignment="1">
      <alignment horizontal="center" vertical="center"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2" fillId="0" borderId="41" xfId="63" applyFont="1" applyFill="1" applyBorder="1" applyAlignment="1">
      <alignment horizontal="center" vertical="center"/>
      <protection/>
    </xf>
    <xf numFmtId="0" fontId="22" fillId="0" borderId="42" xfId="63" applyFont="1" applyFill="1" applyBorder="1" applyAlignment="1">
      <alignment horizontal="center" vertical="center"/>
      <protection/>
    </xf>
    <xf numFmtId="0" fontId="15" fillId="0" borderId="10" xfId="63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2" fillId="0" borderId="38" xfId="63" applyFont="1" applyFill="1" applyBorder="1" applyAlignment="1">
      <alignment horizontal="center" vertical="center"/>
      <protection/>
    </xf>
    <xf numFmtId="0" fontId="22" fillId="0" borderId="46" xfId="63" applyFont="1" applyFill="1" applyBorder="1" applyAlignment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2" fillId="0" borderId="0" xfId="63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15" fillId="0" borderId="0" xfId="63" applyFont="1" applyFill="1" applyBorder="1" applyAlignment="1">
      <alignment horizontal="center"/>
      <protection/>
    </xf>
    <xf numFmtId="0" fontId="15" fillId="0" borderId="14" xfId="63" applyFont="1" applyFill="1" applyBorder="1" applyAlignment="1">
      <alignment horizontal="center" vertical="center" wrapText="1"/>
      <protection/>
    </xf>
    <xf numFmtId="0" fontId="15" fillId="0" borderId="30" xfId="63" applyFont="1" applyFill="1" applyBorder="1" applyAlignment="1">
      <alignment horizontal="center" vertical="center" wrapText="1"/>
      <protection/>
    </xf>
    <xf numFmtId="0" fontId="17" fillId="0" borderId="32" xfId="0" applyFont="1" applyFill="1" applyBorder="1" applyAlignment="1">
      <alignment horizontal="center" vertical="center" wrapText="1"/>
    </xf>
    <xf numFmtId="0" fontId="11" fillId="0" borderId="41" xfId="63" applyFont="1" applyBorder="1" applyAlignment="1">
      <alignment horizontal="center" vertical="center"/>
      <protection/>
    </xf>
    <xf numFmtId="0" fontId="11" fillId="0" borderId="42" xfId="63" applyFont="1" applyBorder="1" applyAlignment="1">
      <alignment horizontal="center" vertical="center"/>
      <protection/>
    </xf>
    <xf numFmtId="0" fontId="9" fillId="0" borderId="24" xfId="63" applyFont="1" applyBorder="1" applyAlignment="1">
      <alignment horizontal="center" vertical="center"/>
      <protection/>
    </xf>
    <xf numFmtId="0" fontId="9" fillId="0" borderId="14" xfId="63" applyFont="1" applyBorder="1" applyAlignment="1">
      <alignment horizontal="center" vertical="center"/>
      <protection/>
    </xf>
    <xf numFmtId="0" fontId="18" fillId="0" borderId="10" xfId="60" applyFont="1" applyBorder="1" applyAlignment="1">
      <alignment horizontal="right"/>
      <protection/>
    </xf>
    <xf numFmtId="0" fontId="17" fillId="0" borderId="10" xfId="60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0" xfId="63" applyFont="1" applyAlignment="1">
      <alignment horizont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7" fillId="0" borderId="14" xfId="63" applyFont="1" applyFill="1" applyBorder="1" applyAlignment="1">
      <alignment horizontal="center" vertical="center" wrapText="1"/>
      <protection/>
    </xf>
    <xf numFmtId="0" fontId="9" fillId="0" borderId="18" xfId="63" applyFont="1" applyFill="1" applyBorder="1" applyAlignment="1">
      <alignment horizontal="center" vertical="center" wrapText="1"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11" fillId="0" borderId="41" xfId="63" applyFont="1" applyFill="1" applyBorder="1" applyAlignment="1">
      <alignment horizontal="center" vertical="center"/>
      <protection/>
    </xf>
    <xf numFmtId="0" fontId="11" fillId="0" borderId="42" xfId="63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right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0" fontId="11" fillId="0" borderId="0" xfId="63" applyFont="1" applyFill="1" applyAlignment="1">
      <alignment horizontal="center"/>
      <protection/>
    </xf>
    <xf numFmtId="0" fontId="2" fillId="0" borderId="24" xfId="63" applyFont="1" applyFill="1" applyBorder="1" applyAlignment="1">
      <alignment horizontal="center" vertical="center" wrapText="1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30" xfId="63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8" fillId="0" borderId="41" xfId="60" applyFont="1" applyBorder="1" applyAlignment="1">
      <alignment horizontal="right"/>
      <protection/>
    </xf>
    <xf numFmtId="0" fontId="18" fillId="0" borderId="42" xfId="60" applyFont="1" applyBorder="1" applyAlignment="1">
      <alignment horizontal="right"/>
      <protection/>
    </xf>
    <xf numFmtId="0" fontId="18" fillId="0" borderId="47" xfId="60" applyFont="1" applyBorder="1" applyAlignment="1">
      <alignment horizontal="right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8" xfId="59"/>
    <cellStyle name="Normal 2" xfId="60"/>
    <cellStyle name="Normal 28" xfId="61"/>
    <cellStyle name="Normal 29" xfId="62"/>
    <cellStyle name="Normal 3" xfId="63"/>
    <cellStyle name="Normal 3 2" xfId="64"/>
    <cellStyle name="Normal 3 2 2" xfId="65"/>
    <cellStyle name="Normal 3 3" xfId="66"/>
    <cellStyle name="Normal 3 3 2" xfId="67"/>
    <cellStyle name="Normal 33" xfId="68"/>
    <cellStyle name="Normal 4" xfId="69"/>
    <cellStyle name="Normal 4 2" xfId="70"/>
    <cellStyle name="Normal 4 3" xfId="71"/>
    <cellStyle name="Normal 4_BÁO GIẢNG Tuan 36 ĐTQT1111" xfId="72"/>
    <cellStyle name="Normal 5" xfId="73"/>
    <cellStyle name="Normal 8" xfId="74"/>
    <cellStyle name="Normal_BANGDIEM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16" sqref="F16"/>
    </sheetView>
  </sheetViews>
  <sheetFormatPr defaultColWidth="10.421875" defaultRowHeight="15"/>
  <cols>
    <col min="1" max="1" width="10.28125" style="41" customWidth="1"/>
    <col min="2" max="2" width="8.7109375" style="40" customWidth="1"/>
    <col min="3" max="3" width="14.421875" style="40" customWidth="1"/>
    <col min="4" max="4" width="15.140625" style="41" customWidth="1"/>
    <col min="5" max="5" width="17.00390625" style="41" customWidth="1"/>
    <col min="6" max="6" width="18.00390625" style="41" customWidth="1"/>
    <col min="7" max="7" width="17.8515625" style="41" customWidth="1"/>
    <col min="8" max="8" width="19.28125" style="41" customWidth="1"/>
    <col min="9" max="9" width="18.140625" style="41" customWidth="1"/>
    <col min="10" max="10" width="16.7109375" style="41" customWidth="1"/>
    <col min="11" max="11" width="9.28125" style="41" customWidth="1"/>
    <col min="12" max="12" width="11.28125" style="41" bestFit="1" customWidth="1"/>
    <col min="13" max="16384" width="10.421875" style="41" customWidth="1"/>
  </cols>
  <sheetData>
    <row r="1" spans="1:12" s="71" customFormat="1" ht="18.75">
      <c r="A1" s="354" t="s">
        <v>3</v>
      </c>
      <c r="B1" s="354"/>
      <c r="C1" s="354"/>
      <c r="D1" s="354"/>
      <c r="E1" s="355" t="s">
        <v>51</v>
      </c>
      <c r="F1" s="355"/>
      <c r="G1" s="355"/>
      <c r="H1" s="355"/>
      <c r="I1" s="355"/>
      <c r="J1" s="355"/>
      <c r="L1" s="72">
        <v>41127</v>
      </c>
    </row>
    <row r="2" spans="1:10" ht="15.75">
      <c r="A2" s="356" t="s">
        <v>4</v>
      </c>
      <c r="B2" s="356"/>
      <c r="C2" s="356"/>
      <c r="D2" s="356"/>
      <c r="E2" s="357" t="s">
        <v>75</v>
      </c>
      <c r="F2" s="357"/>
      <c r="G2" s="357"/>
      <c r="H2" s="357"/>
      <c r="I2" s="357"/>
      <c r="J2" s="357"/>
    </row>
    <row r="3" spans="1:10" ht="15.75">
      <c r="A3" s="358" t="s">
        <v>5</v>
      </c>
      <c r="B3" s="358"/>
      <c r="C3" s="358"/>
      <c r="D3" s="358"/>
      <c r="E3" s="358" t="s">
        <v>94</v>
      </c>
      <c r="F3" s="358"/>
      <c r="G3" s="358"/>
      <c r="H3" s="358"/>
      <c r="I3" s="358"/>
      <c r="J3" s="358"/>
    </row>
    <row r="4" spans="2:10" s="71" customFormat="1" ht="18.75">
      <c r="B4" s="70"/>
      <c r="C4" s="70"/>
      <c r="F4" s="73" t="s">
        <v>36</v>
      </c>
      <c r="G4" s="74">
        <f>'K16CMUTTT'!G4</f>
        <v>44</v>
      </c>
      <c r="H4" s="75">
        <f>$L$1+($G$4-1)*7</f>
        <v>41428</v>
      </c>
      <c r="J4" s="71">
        <v>21</v>
      </c>
    </row>
    <row r="5" spans="1:10" s="46" customFormat="1" ht="19.5" customHeight="1">
      <c r="A5" s="44" t="s">
        <v>0</v>
      </c>
      <c r="B5" s="44" t="s">
        <v>6</v>
      </c>
      <c r="C5" s="44" t="s">
        <v>7</v>
      </c>
      <c r="D5" s="44" t="s">
        <v>8</v>
      </c>
      <c r="E5" s="44" t="s">
        <v>9</v>
      </c>
      <c r="F5" s="44" t="s">
        <v>10</v>
      </c>
      <c r="G5" s="44" t="s">
        <v>11</v>
      </c>
      <c r="H5" s="44" t="s">
        <v>12</v>
      </c>
      <c r="I5" s="44" t="s">
        <v>13</v>
      </c>
      <c r="J5" s="45" t="s">
        <v>14</v>
      </c>
    </row>
    <row r="6" spans="1:9" s="22" customFormat="1" ht="15.75">
      <c r="A6" s="362" t="s">
        <v>1</v>
      </c>
      <c r="B6" s="47">
        <v>1</v>
      </c>
      <c r="C6" s="47" t="s">
        <v>15</v>
      </c>
      <c r="D6" s="192"/>
      <c r="E6" s="263" t="s">
        <v>182</v>
      </c>
      <c r="F6" s="192"/>
      <c r="G6" s="263"/>
      <c r="I6" s="263"/>
    </row>
    <row r="7" spans="1:9" s="22" customFormat="1" ht="24" customHeight="1">
      <c r="A7" s="360"/>
      <c r="B7" s="49">
        <v>2</v>
      </c>
      <c r="C7" s="49" t="s">
        <v>16</v>
      </c>
      <c r="D7" s="20"/>
      <c r="E7" s="20" t="s">
        <v>184</v>
      </c>
      <c r="F7" s="20"/>
      <c r="G7" s="20"/>
      <c r="I7" s="20"/>
    </row>
    <row r="8" spans="1:10" s="22" customFormat="1" ht="24" customHeight="1">
      <c r="A8" s="360"/>
      <c r="B8" s="49">
        <v>3</v>
      </c>
      <c r="C8" s="49" t="s">
        <v>17</v>
      </c>
      <c r="D8" s="178"/>
      <c r="E8" s="20"/>
      <c r="F8" s="20"/>
      <c r="G8" s="20"/>
      <c r="H8" s="20"/>
      <c r="I8" s="63"/>
      <c r="J8" s="63"/>
    </row>
    <row r="9" spans="1:10" s="22" customFormat="1" ht="30" customHeight="1">
      <c r="A9" s="360"/>
      <c r="B9" s="50">
        <v>4</v>
      </c>
      <c r="C9" s="50" t="s">
        <v>18</v>
      </c>
      <c r="D9" s="178"/>
      <c r="E9" s="20"/>
      <c r="F9" s="178"/>
      <c r="G9" s="20"/>
      <c r="H9" s="63"/>
      <c r="I9" s="121"/>
      <c r="J9" s="63"/>
    </row>
    <row r="10" spans="1:10" s="22" customFormat="1" ht="24.75" customHeight="1" hidden="1" thickBot="1">
      <c r="A10" s="360"/>
      <c r="B10" s="49">
        <v>5</v>
      </c>
      <c r="C10" s="50" t="s">
        <v>19</v>
      </c>
      <c r="D10" s="90"/>
      <c r="E10" s="243"/>
      <c r="F10" s="243"/>
      <c r="G10" s="243"/>
      <c r="H10" s="243"/>
      <c r="I10" s="243"/>
      <c r="J10" s="90"/>
    </row>
    <row r="11" spans="1:10" s="22" customFormat="1" ht="22.5" customHeight="1">
      <c r="A11" s="360"/>
      <c r="B11" s="363" t="s">
        <v>20</v>
      </c>
      <c r="C11" s="364"/>
      <c r="D11" s="224"/>
      <c r="E11" s="223" t="s">
        <v>183</v>
      </c>
      <c r="F11" s="244" t="s">
        <v>165</v>
      </c>
      <c r="G11" s="223"/>
      <c r="H11" s="223" t="s">
        <v>157</v>
      </c>
      <c r="I11" s="223" t="s">
        <v>156</v>
      </c>
      <c r="J11" s="300"/>
    </row>
    <row r="12" spans="1:10" s="22" customFormat="1" ht="31.5">
      <c r="A12" s="365" t="s">
        <v>2</v>
      </c>
      <c r="B12" s="47">
        <v>1</v>
      </c>
      <c r="C12" s="47" t="s">
        <v>21</v>
      </c>
      <c r="D12" s="192" t="s">
        <v>168</v>
      </c>
      <c r="F12" s="76" t="s">
        <v>116</v>
      </c>
      <c r="G12" s="76" t="s">
        <v>116</v>
      </c>
      <c r="H12" s="192" t="s">
        <v>168</v>
      </c>
      <c r="J12" s="192"/>
    </row>
    <row r="13" spans="1:10" s="22" customFormat="1" ht="32.25" customHeight="1">
      <c r="A13" s="365"/>
      <c r="B13" s="49">
        <v>2</v>
      </c>
      <c r="C13" s="49" t="s">
        <v>22</v>
      </c>
      <c r="D13" s="20" t="s">
        <v>203</v>
      </c>
      <c r="F13" s="63" t="s">
        <v>151</v>
      </c>
      <c r="G13" s="63" t="s">
        <v>151</v>
      </c>
      <c r="H13" s="20" t="s">
        <v>194</v>
      </c>
      <c r="J13" s="381" t="s">
        <v>152</v>
      </c>
    </row>
    <row r="14" spans="1:10" s="22" customFormat="1" ht="24.75" customHeight="1">
      <c r="A14" s="365"/>
      <c r="B14" s="49">
        <v>3</v>
      </c>
      <c r="C14" s="49" t="s">
        <v>23</v>
      </c>
      <c r="D14" s="20"/>
      <c r="F14" s="20" t="s">
        <v>194</v>
      </c>
      <c r="G14" s="63" t="s">
        <v>202</v>
      </c>
      <c r="H14" s="63"/>
      <c r="J14" s="381"/>
    </row>
    <row r="15" spans="1:10" s="22" customFormat="1" ht="30.75" customHeight="1">
      <c r="A15" s="365"/>
      <c r="B15" s="49">
        <v>4</v>
      </c>
      <c r="C15" s="49" t="s">
        <v>24</v>
      </c>
      <c r="D15" s="243"/>
      <c r="E15" s="90"/>
      <c r="F15" s="306"/>
      <c r="G15" s="306"/>
      <c r="I15" s="264"/>
      <c r="J15" s="262"/>
    </row>
    <row r="16" spans="1:10" s="22" customFormat="1" ht="27" customHeight="1">
      <c r="A16" s="362"/>
      <c r="B16" s="376" t="s">
        <v>20</v>
      </c>
      <c r="C16" s="377"/>
      <c r="D16" s="223" t="s">
        <v>171</v>
      </c>
      <c r="E16" s="315"/>
      <c r="F16" s="223" t="s">
        <v>158</v>
      </c>
      <c r="G16" s="315" t="s">
        <v>159</v>
      </c>
      <c r="H16" s="223" t="s">
        <v>171</v>
      </c>
      <c r="I16" s="301" t="s">
        <v>179</v>
      </c>
      <c r="J16" s="226" t="s">
        <v>153</v>
      </c>
    </row>
    <row r="17" spans="1:10" s="22" customFormat="1" ht="29.25" customHeight="1">
      <c r="A17" s="365" t="s">
        <v>78</v>
      </c>
      <c r="B17" s="47">
        <v>1</v>
      </c>
      <c r="C17" s="47" t="s">
        <v>79</v>
      </c>
      <c r="D17" s="192"/>
      <c r="E17" s="359"/>
      <c r="F17" s="192"/>
      <c r="G17" s="359"/>
      <c r="I17" s="359"/>
      <c r="J17" s="359"/>
    </row>
    <row r="18" spans="1:10" s="22" customFormat="1" ht="31.5" customHeight="1">
      <c r="A18" s="365"/>
      <c r="B18" s="49">
        <v>2</v>
      </c>
      <c r="C18" s="49" t="s">
        <v>93</v>
      </c>
      <c r="E18" s="360"/>
      <c r="F18" s="20"/>
      <c r="G18" s="360"/>
      <c r="I18" s="383"/>
      <c r="J18" s="360"/>
    </row>
    <row r="19" spans="1:10" s="22" customFormat="1" ht="36" customHeight="1">
      <c r="A19" s="365"/>
      <c r="B19" s="49">
        <v>3</v>
      </c>
      <c r="C19" s="49" t="s">
        <v>92</v>
      </c>
      <c r="D19" s="243"/>
      <c r="E19" s="361"/>
      <c r="F19" s="243"/>
      <c r="G19" s="361"/>
      <c r="H19" s="243"/>
      <c r="I19" s="384"/>
      <c r="J19" s="361"/>
    </row>
    <row r="20" spans="1:10" s="22" customFormat="1" ht="30.75" customHeight="1" thickBot="1">
      <c r="A20" s="362"/>
      <c r="B20" s="376" t="s">
        <v>20</v>
      </c>
      <c r="C20" s="377"/>
      <c r="E20" s="223"/>
      <c r="F20" s="223" t="s">
        <v>179</v>
      </c>
      <c r="G20" s="223"/>
      <c r="H20" s="223" t="s">
        <v>179</v>
      </c>
      <c r="I20" s="223"/>
      <c r="J20" s="223"/>
    </row>
    <row r="21" spans="1:14" ht="13.5" customHeight="1" thickBot="1">
      <c r="A21" s="51"/>
      <c r="B21" s="52"/>
      <c r="C21" s="53"/>
      <c r="D21" s="23"/>
      <c r="E21" s="23"/>
      <c r="F21" s="23"/>
      <c r="G21" s="222"/>
      <c r="K21" s="382"/>
      <c r="L21" s="356"/>
      <c r="M21" s="356"/>
      <c r="N21" s="356"/>
    </row>
    <row r="22" spans="1:7" ht="11.25" customHeight="1">
      <c r="A22" s="368" t="s">
        <v>26</v>
      </c>
      <c r="B22" s="369"/>
      <c r="C22" s="370" t="s">
        <v>27</v>
      </c>
      <c r="D22" s="371"/>
      <c r="E22" s="372"/>
      <c r="F22" s="378" t="s">
        <v>28</v>
      </c>
      <c r="G22" s="24" t="s">
        <v>29</v>
      </c>
    </row>
    <row r="23" spans="1:14" ht="23.25" thickBot="1">
      <c r="A23" s="54" t="s">
        <v>30</v>
      </c>
      <c r="B23" s="55" t="s">
        <v>31</v>
      </c>
      <c r="C23" s="373"/>
      <c r="D23" s="374"/>
      <c r="E23" s="375"/>
      <c r="F23" s="379"/>
      <c r="G23" s="25"/>
      <c r="H23" s="26"/>
      <c r="J23" s="27" t="str">
        <f ca="1">"Đà Nẵng, ngày "&amp;TEXT(DAY(TODAY()),"00")&amp;" tháng "&amp;TEXT(MONTH(TODAY()),"00")&amp;" năm "&amp;YEAR(TODAY())</f>
        <v>Đà Nẵng, ngày 03 tháng 06 năm 2013</v>
      </c>
      <c r="K23" s="28"/>
      <c r="M23" s="28"/>
      <c r="N23" s="28"/>
    </row>
    <row r="24" spans="1:10" ht="13.5" customHeight="1">
      <c r="A24" s="99" t="s">
        <v>46</v>
      </c>
      <c r="B24" s="100">
        <v>301</v>
      </c>
      <c r="C24" s="101" t="s">
        <v>59</v>
      </c>
      <c r="D24" s="92">
        <v>2</v>
      </c>
      <c r="E24" s="106"/>
      <c r="F24" s="134"/>
      <c r="G24" s="176"/>
      <c r="H24" s="40" t="s">
        <v>32</v>
      </c>
      <c r="J24" s="40" t="s">
        <v>33</v>
      </c>
    </row>
    <row r="25" spans="1:7" ht="13.5" customHeight="1">
      <c r="A25" s="94" t="s">
        <v>72</v>
      </c>
      <c r="B25" s="95">
        <v>250</v>
      </c>
      <c r="C25" s="103" t="s">
        <v>138</v>
      </c>
      <c r="D25" s="104">
        <v>3</v>
      </c>
      <c r="E25" s="108"/>
      <c r="F25" s="134" t="s">
        <v>109</v>
      </c>
      <c r="G25" s="176"/>
    </row>
    <row r="26" spans="1:7" ht="13.5" customHeight="1">
      <c r="A26" s="94" t="s">
        <v>139</v>
      </c>
      <c r="B26" s="95">
        <v>102</v>
      </c>
      <c r="C26" s="107" t="s">
        <v>140</v>
      </c>
      <c r="D26" s="104">
        <v>4</v>
      </c>
      <c r="E26" s="108" t="s">
        <v>106</v>
      </c>
      <c r="F26" s="134" t="s">
        <v>154</v>
      </c>
      <c r="G26" s="177"/>
    </row>
    <row r="27" spans="1:13" ht="13.5" customHeight="1">
      <c r="A27" s="94" t="s">
        <v>49</v>
      </c>
      <c r="B27" s="95">
        <v>403</v>
      </c>
      <c r="C27" s="96" t="s">
        <v>105</v>
      </c>
      <c r="D27" s="193">
        <v>4</v>
      </c>
      <c r="E27" s="194" t="s">
        <v>106</v>
      </c>
      <c r="F27" s="134" t="s">
        <v>110</v>
      </c>
      <c r="G27" s="176"/>
      <c r="L27" s="380"/>
      <c r="M27" s="358"/>
    </row>
    <row r="28" spans="1:7" ht="13.5" customHeight="1">
      <c r="A28" s="94" t="s">
        <v>49</v>
      </c>
      <c r="B28" s="95">
        <v>433</v>
      </c>
      <c r="C28" s="96" t="s">
        <v>56</v>
      </c>
      <c r="D28" s="97">
        <v>3</v>
      </c>
      <c r="E28" s="109"/>
      <c r="F28" s="134" t="s">
        <v>141</v>
      </c>
      <c r="G28" s="176"/>
    </row>
    <row r="29" spans="1:7" ht="13.5" customHeight="1">
      <c r="A29" s="94" t="s">
        <v>66</v>
      </c>
      <c r="B29" s="95">
        <v>162</v>
      </c>
      <c r="C29" s="228" t="s">
        <v>104</v>
      </c>
      <c r="D29" s="122">
        <v>3</v>
      </c>
      <c r="E29" s="108"/>
      <c r="F29" s="134"/>
      <c r="G29" s="176" t="s">
        <v>155</v>
      </c>
    </row>
    <row r="30" spans="1:10" ht="15.75">
      <c r="A30" s="126" t="s">
        <v>50</v>
      </c>
      <c r="B30" s="127">
        <v>401</v>
      </c>
      <c r="C30" s="228" t="s">
        <v>77</v>
      </c>
      <c r="D30" s="128">
        <v>2</v>
      </c>
      <c r="E30" s="129" t="s">
        <v>68</v>
      </c>
      <c r="F30" s="229" t="s">
        <v>150</v>
      </c>
      <c r="G30" s="230" t="s">
        <v>155</v>
      </c>
      <c r="H30" s="42" t="s">
        <v>34</v>
      </c>
      <c r="J30" s="42" t="s">
        <v>110</v>
      </c>
    </row>
    <row r="31" spans="1:7" ht="15.75">
      <c r="A31" s="135"/>
      <c r="B31" s="136"/>
      <c r="C31" s="137"/>
      <c r="D31" s="138"/>
      <c r="E31" s="139"/>
      <c r="F31" s="138"/>
      <c r="G31" s="176"/>
    </row>
    <row r="32" spans="1:7" ht="13.5" customHeight="1">
      <c r="A32" s="29"/>
      <c r="B32" s="32"/>
      <c r="C32" s="30"/>
      <c r="D32" s="31"/>
      <c r="E32" s="31"/>
      <c r="F32" s="56"/>
      <c r="G32" s="57"/>
    </row>
    <row r="33" spans="1:7" ht="16.5" thickBot="1">
      <c r="A33" s="33"/>
      <c r="B33" s="34"/>
      <c r="C33" s="35"/>
      <c r="D33" s="36"/>
      <c r="E33" s="37"/>
      <c r="F33" s="58"/>
      <c r="G33" s="59"/>
    </row>
    <row r="34" spans="1:7" ht="16.5" thickBot="1">
      <c r="A34" s="366" t="s">
        <v>35</v>
      </c>
      <c r="B34" s="367"/>
      <c r="C34" s="367"/>
      <c r="D34" s="36">
        <f>SUM(D24:D30)</f>
        <v>21</v>
      </c>
      <c r="E34" s="36"/>
      <c r="F34" s="38">
        <v>19</v>
      </c>
      <c r="G34" s="39"/>
    </row>
    <row r="35" spans="2:3" s="43" customFormat="1" ht="15.75">
      <c r="B35" s="42"/>
      <c r="C35" s="42"/>
    </row>
  </sheetData>
  <sheetProtection/>
  <mergeCells count="24">
    <mergeCell ref="F22:F23"/>
    <mergeCell ref="L27:M27"/>
    <mergeCell ref="M21:N21"/>
    <mergeCell ref="J13:J14"/>
    <mergeCell ref="K21:L21"/>
    <mergeCell ref="J17:J19"/>
    <mergeCell ref="I17:I19"/>
    <mergeCell ref="A12:A16"/>
    <mergeCell ref="A34:C34"/>
    <mergeCell ref="A22:B22"/>
    <mergeCell ref="C22:E23"/>
    <mergeCell ref="B16:C16"/>
    <mergeCell ref="B20:C20"/>
    <mergeCell ref="A17:A20"/>
    <mergeCell ref="A1:D1"/>
    <mergeCell ref="E1:J1"/>
    <mergeCell ref="A2:D2"/>
    <mergeCell ref="E2:J2"/>
    <mergeCell ref="A3:D3"/>
    <mergeCell ref="G17:G19"/>
    <mergeCell ref="E3:J3"/>
    <mergeCell ref="E17:E19"/>
    <mergeCell ref="A6:A11"/>
    <mergeCell ref="B11:C11"/>
  </mergeCells>
  <printOptions/>
  <pageMargins left="0.33" right="0.16" top="0.25" bottom="0.2" header="0.2" footer="0.2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4">
      <selection activeCell="I18" sqref="I18"/>
    </sheetView>
  </sheetViews>
  <sheetFormatPr defaultColWidth="10.421875" defaultRowHeight="15"/>
  <cols>
    <col min="1" max="1" width="10.28125" style="41" customWidth="1"/>
    <col min="2" max="2" width="8.7109375" style="40" customWidth="1"/>
    <col min="3" max="3" width="14.421875" style="40" customWidth="1"/>
    <col min="4" max="4" width="15.140625" style="41" customWidth="1"/>
    <col min="5" max="5" width="19.140625" style="41" customWidth="1"/>
    <col min="6" max="6" width="18.00390625" style="41" customWidth="1"/>
    <col min="7" max="7" width="18.28125" style="41" customWidth="1"/>
    <col min="8" max="8" width="16.00390625" style="41" customWidth="1"/>
    <col min="9" max="9" width="18.421875" style="41" customWidth="1"/>
    <col min="10" max="10" width="15.140625" style="41" customWidth="1"/>
    <col min="11" max="11" width="9.28125" style="41" customWidth="1"/>
    <col min="12" max="12" width="11.28125" style="41" bestFit="1" customWidth="1"/>
    <col min="13" max="16384" width="10.421875" style="41" customWidth="1"/>
  </cols>
  <sheetData>
    <row r="1" spans="1:12" s="71" customFormat="1" ht="18.75">
      <c r="A1" s="354" t="s">
        <v>3</v>
      </c>
      <c r="B1" s="354"/>
      <c r="C1" s="354"/>
      <c r="D1" s="354"/>
      <c r="E1" s="355" t="s">
        <v>51</v>
      </c>
      <c r="F1" s="355"/>
      <c r="G1" s="355"/>
      <c r="H1" s="355"/>
      <c r="I1" s="355"/>
      <c r="J1" s="355"/>
      <c r="L1" s="72">
        <v>41127</v>
      </c>
    </row>
    <row r="2" spans="1:10" ht="15.75">
      <c r="A2" s="356" t="s">
        <v>4</v>
      </c>
      <c r="B2" s="356"/>
      <c r="C2" s="356"/>
      <c r="D2" s="356"/>
      <c r="E2" s="357" t="s">
        <v>75</v>
      </c>
      <c r="F2" s="357"/>
      <c r="G2" s="357"/>
      <c r="H2" s="357"/>
      <c r="I2" s="357"/>
      <c r="J2" s="357"/>
    </row>
    <row r="3" spans="1:10" ht="15.75">
      <c r="A3" s="358" t="s">
        <v>5</v>
      </c>
      <c r="B3" s="358"/>
      <c r="C3" s="358"/>
      <c r="D3" s="358"/>
      <c r="E3" s="358" t="s">
        <v>83</v>
      </c>
      <c r="F3" s="358"/>
      <c r="G3" s="358"/>
      <c r="H3" s="358"/>
      <c r="I3" s="358"/>
      <c r="J3" s="358"/>
    </row>
    <row r="4" spans="2:10" s="71" customFormat="1" ht="18.75">
      <c r="B4" s="70"/>
      <c r="C4" s="70"/>
      <c r="F4" s="73" t="s">
        <v>36</v>
      </c>
      <c r="G4" s="74">
        <f>'K16CMUTTT'!G4</f>
        <v>44</v>
      </c>
      <c r="H4" s="75">
        <f>$L$1+($G$4-1)*7</f>
        <v>41428</v>
      </c>
      <c r="J4" s="71">
        <v>19</v>
      </c>
    </row>
    <row r="5" spans="1:10" s="46" customFormat="1" ht="19.5" customHeight="1">
      <c r="A5" s="44" t="s">
        <v>0</v>
      </c>
      <c r="B5" s="44" t="s">
        <v>6</v>
      </c>
      <c r="C5" s="44" t="s">
        <v>7</v>
      </c>
      <c r="D5" s="239" t="s">
        <v>8</v>
      </c>
      <c r="E5" s="240" t="s">
        <v>9</v>
      </c>
      <c r="F5" s="240" t="s">
        <v>10</v>
      </c>
      <c r="G5" s="240" t="s">
        <v>11</v>
      </c>
      <c r="H5" s="240" t="s">
        <v>12</v>
      </c>
      <c r="I5" s="240" t="s">
        <v>13</v>
      </c>
      <c r="J5" s="241" t="s">
        <v>14</v>
      </c>
    </row>
    <row r="6" spans="1:9" s="22" customFormat="1" ht="32.25" customHeight="1">
      <c r="A6" s="362" t="s">
        <v>1</v>
      </c>
      <c r="B6" s="47">
        <v>1</v>
      </c>
      <c r="C6" s="47" t="s">
        <v>15</v>
      </c>
      <c r="D6" s="192"/>
      <c r="E6" s="48"/>
      <c r="F6" s="76" t="s">
        <v>187</v>
      </c>
      <c r="G6" s="48"/>
      <c r="H6" s="76" t="s">
        <v>187</v>
      </c>
      <c r="I6" s="76" t="s">
        <v>187</v>
      </c>
    </row>
    <row r="7" spans="1:9" s="22" customFormat="1" ht="24" customHeight="1">
      <c r="A7" s="360"/>
      <c r="B7" s="49">
        <v>2</v>
      </c>
      <c r="C7" s="49" t="s">
        <v>16</v>
      </c>
      <c r="D7" s="178"/>
      <c r="F7" s="63" t="s">
        <v>188</v>
      </c>
      <c r="H7" s="63" t="s">
        <v>189</v>
      </c>
      <c r="I7" s="63" t="s">
        <v>201</v>
      </c>
    </row>
    <row r="8" spans="1:10" s="22" customFormat="1" ht="24" customHeight="1">
      <c r="A8" s="360"/>
      <c r="B8" s="49">
        <v>3</v>
      </c>
      <c r="C8" s="49" t="s">
        <v>17</v>
      </c>
      <c r="D8" s="178"/>
      <c r="F8" s="298"/>
      <c r="H8" s="298"/>
      <c r="J8" s="63"/>
    </row>
    <row r="9" spans="1:10" s="22" customFormat="1" ht="30" customHeight="1">
      <c r="A9" s="360"/>
      <c r="B9" s="50">
        <v>4</v>
      </c>
      <c r="C9" s="50" t="s">
        <v>18</v>
      </c>
      <c r="D9" s="178"/>
      <c r="E9" s="242"/>
      <c r="F9" s="298"/>
      <c r="G9" s="20"/>
      <c r="H9" s="298"/>
      <c r="I9" s="90"/>
      <c r="J9" s="243"/>
    </row>
    <row r="10" spans="1:10" s="22" customFormat="1" ht="24.75" customHeight="1" hidden="1" thickBot="1">
      <c r="A10" s="360"/>
      <c r="B10" s="49">
        <v>5</v>
      </c>
      <c r="C10" s="50" t="s">
        <v>19</v>
      </c>
      <c r="D10" s="90"/>
      <c r="E10" s="20"/>
      <c r="F10" s="20"/>
      <c r="G10" s="21"/>
      <c r="H10" s="20"/>
      <c r="I10" s="21"/>
      <c r="J10" s="21"/>
    </row>
    <row r="11" spans="1:10" s="22" customFormat="1" ht="36" customHeight="1">
      <c r="A11" s="360"/>
      <c r="B11" s="363" t="s">
        <v>20</v>
      </c>
      <c r="C11" s="364"/>
      <c r="D11" s="224"/>
      <c r="E11" s="224" t="s">
        <v>161</v>
      </c>
      <c r="F11" s="244" t="s">
        <v>159</v>
      </c>
      <c r="G11" s="225"/>
      <c r="H11" s="224" t="s">
        <v>165</v>
      </c>
      <c r="I11" s="224" t="s">
        <v>165</v>
      </c>
      <c r="J11" s="224" t="s">
        <v>165</v>
      </c>
    </row>
    <row r="12" spans="1:10" s="22" customFormat="1" ht="24.75" customHeight="1">
      <c r="A12" s="365" t="s">
        <v>2</v>
      </c>
      <c r="B12" s="47">
        <v>1</v>
      </c>
      <c r="C12" s="47" t="s">
        <v>21</v>
      </c>
      <c r="E12" s="76" t="s">
        <v>115</v>
      </c>
      <c r="F12" s="76" t="s">
        <v>116</v>
      </c>
      <c r="G12" s="76" t="s">
        <v>116</v>
      </c>
      <c r="I12" s="48"/>
      <c r="J12" s="63"/>
    </row>
    <row r="13" spans="1:10" s="22" customFormat="1" ht="25.5">
      <c r="A13" s="365"/>
      <c r="B13" s="49">
        <v>2</v>
      </c>
      <c r="C13" s="49" t="s">
        <v>22</v>
      </c>
      <c r="E13" s="63" t="s">
        <v>117</v>
      </c>
      <c r="F13" s="63" t="s">
        <v>180</v>
      </c>
      <c r="G13" s="63" t="s">
        <v>180</v>
      </c>
      <c r="I13" s="20"/>
      <c r="J13" s="63"/>
    </row>
    <row r="14" spans="1:10" s="22" customFormat="1" ht="24.75" customHeight="1">
      <c r="A14" s="365"/>
      <c r="B14" s="49">
        <v>3</v>
      </c>
      <c r="C14" s="49" t="s">
        <v>23</v>
      </c>
      <c r="D14" s="266"/>
      <c r="E14" s="298" t="s">
        <v>194</v>
      </c>
      <c r="F14" s="20" t="s">
        <v>194</v>
      </c>
      <c r="G14" s="63" t="s">
        <v>202</v>
      </c>
      <c r="I14" s="20"/>
      <c r="J14" s="20"/>
    </row>
    <row r="15" spans="1:10" s="22" customFormat="1" ht="30.75" customHeight="1">
      <c r="A15" s="365"/>
      <c r="B15" s="49">
        <v>4</v>
      </c>
      <c r="C15" s="49" t="s">
        <v>24</v>
      </c>
      <c r="D15" s="63"/>
      <c r="E15" s="20"/>
      <c r="F15" s="63"/>
      <c r="G15" s="306"/>
      <c r="I15" s="296"/>
      <c r="J15" s="243"/>
    </row>
    <row r="16" spans="1:10" s="22" customFormat="1" ht="15.75">
      <c r="A16" s="362"/>
      <c r="B16" s="376" t="s">
        <v>20</v>
      </c>
      <c r="C16" s="377"/>
      <c r="D16" s="223" t="s">
        <v>162</v>
      </c>
      <c r="E16" s="244" t="s">
        <v>159</v>
      </c>
      <c r="F16" s="223" t="s">
        <v>158</v>
      </c>
      <c r="G16" s="244" t="s">
        <v>159</v>
      </c>
      <c r="H16" s="223" t="s">
        <v>159</v>
      </c>
      <c r="I16" s="302" t="s">
        <v>179</v>
      </c>
      <c r="J16" s="225"/>
    </row>
    <row r="17" spans="1:10" s="22" customFormat="1" ht="29.25" customHeight="1">
      <c r="A17" s="365" t="s">
        <v>78</v>
      </c>
      <c r="B17" s="47">
        <v>1</v>
      </c>
      <c r="C17" s="47" t="s">
        <v>79</v>
      </c>
      <c r="D17" s="63"/>
      <c r="E17" s="63"/>
      <c r="G17" s="63"/>
      <c r="I17" s="178"/>
      <c r="J17" s="63"/>
    </row>
    <row r="18" spans="1:10" s="22" customFormat="1" ht="31.5" customHeight="1">
      <c r="A18" s="365"/>
      <c r="B18" s="49">
        <v>2</v>
      </c>
      <c r="C18" s="49" t="s">
        <v>93</v>
      </c>
      <c r="D18" s="63"/>
      <c r="E18" s="63"/>
      <c r="G18" s="63"/>
      <c r="I18" s="20"/>
      <c r="J18" s="63"/>
    </row>
    <row r="19" spans="1:10" s="22" customFormat="1" ht="36" customHeight="1">
      <c r="A19" s="365"/>
      <c r="B19" s="49">
        <v>3</v>
      </c>
      <c r="C19" s="49" t="s">
        <v>92</v>
      </c>
      <c r="E19" s="63"/>
      <c r="G19" s="20"/>
      <c r="I19" s="20"/>
      <c r="J19" s="20"/>
    </row>
    <row r="20" spans="1:10" s="22" customFormat="1" ht="30.75" customHeight="1" thickBot="1">
      <c r="A20" s="362"/>
      <c r="B20" s="376" t="s">
        <v>20</v>
      </c>
      <c r="C20" s="377"/>
      <c r="D20" s="223"/>
      <c r="E20" s="225"/>
      <c r="F20" s="223"/>
      <c r="G20" s="225"/>
      <c r="H20" s="223"/>
      <c r="I20" s="225"/>
      <c r="J20" s="225"/>
    </row>
    <row r="21" spans="1:14" ht="13.5" customHeight="1" thickBot="1">
      <c r="A21" s="51" t="s">
        <v>25</v>
      </c>
      <c r="B21" s="52"/>
      <c r="C21" s="53"/>
      <c r="D21" s="23"/>
      <c r="E21" s="23"/>
      <c r="F21" s="23"/>
      <c r="G21" s="222"/>
      <c r="K21" s="382"/>
      <c r="L21" s="356"/>
      <c r="M21" s="356"/>
      <c r="N21" s="356"/>
    </row>
    <row r="22" spans="1:7" ht="11.25" customHeight="1">
      <c r="A22" s="368" t="s">
        <v>26</v>
      </c>
      <c r="B22" s="369"/>
      <c r="C22" s="370" t="s">
        <v>27</v>
      </c>
      <c r="D22" s="371"/>
      <c r="E22" s="372"/>
      <c r="F22" s="378" t="s">
        <v>28</v>
      </c>
      <c r="G22" s="24" t="s">
        <v>29</v>
      </c>
    </row>
    <row r="23" spans="1:14" ht="24" thickBot="1">
      <c r="A23" s="54" t="s">
        <v>30</v>
      </c>
      <c r="B23" s="55" t="s">
        <v>31</v>
      </c>
      <c r="C23" s="373"/>
      <c r="D23" s="374"/>
      <c r="E23" s="375"/>
      <c r="F23" s="379"/>
      <c r="G23" s="25"/>
      <c r="H23" s="26"/>
      <c r="J23" s="27" t="str">
        <f ca="1">"Đà Nẵng, ngày "&amp;TEXT(DAY(TODAY()),"00")&amp;" tháng "&amp;TEXT(MONTH(TODAY()),"00")&amp;" năm "&amp;YEAR(TODAY())</f>
        <v>Đà Nẵng, ngày 03 tháng 06 năm 2013</v>
      </c>
      <c r="K23" s="28"/>
      <c r="M23" s="28"/>
      <c r="N23" s="28"/>
    </row>
    <row r="24" spans="1:10" ht="13.5" customHeight="1">
      <c r="A24" s="99" t="s">
        <v>46</v>
      </c>
      <c r="B24" s="100">
        <v>301</v>
      </c>
      <c r="C24" s="101" t="s">
        <v>59</v>
      </c>
      <c r="D24" s="92">
        <v>2</v>
      </c>
      <c r="E24" s="106"/>
      <c r="F24" s="98"/>
      <c r="G24" s="186"/>
      <c r="H24" s="40" t="s">
        <v>32</v>
      </c>
      <c r="J24" s="40" t="s">
        <v>33</v>
      </c>
    </row>
    <row r="25" spans="1:7" ht="13.5" customHeight="1">
      <c r="A25" s="94" t="s">
        <v>69</v>
      </c>
      <c r="B25" s="105">
        <v>302</v>
      </c>
      <c r="C25" s="103" t="s">
        <v>70</v>
      </c>
      <c r="D25" s="93">
        <v>2</v>
      </c>
      <c r="E25" s="108"/>
      <c r="F25" s="98"/>
      <c r="G25" s="175"/>
    </row>
    <row r="26" spans="1:7" ht="13.5" customHeight="1">
      <c r="A26" s="94" t="s">
        <v>53</v>
      </c>
      <c r="B26" s="95">
        <v>384</v>
      </c>
      <c r="C26" s="107" t="s">
        <v>54</v>
      </c>
      <c r="D26" s="97">
        <v>3</v>
      </c>
      <c r="E26" s="108" t="s">
        <v>55</v>
      </c>
      <c r="F26" s="98" t="s">
        <v>137</v>
      </c>
      <c r="G26" s="175"/>
    </row>
    <row r="27" spans="1:13" ht="13.5" customHeight="1">
      <c r="A27" s="94" t="s">
        <v>66</v>
      </c>
      <c r="B27" s="95">
        <v>162</v>
      </c>
      <c r="C27" s="231" t="s">
        <v>104</v>
      </c>
      <c r="D27" s="122">
        <v>3</v>
      </c>
      <c r="E27" s="108"/>
      <c r="F27" s="98"/>
      <c r="G27" s="175" t="s">
        <v>155</v>
      </c>
      <c r="K27" s="289"/>
      <c r="L27" s="380"/>
      <c r="M27" s="358"/>
    </row>
    <row r="28" spans="1:7" ht="13.5" customHeight="1">
      <c r="A28" s="94" t="s">
        <v>49</v>
      </c>
      <c r="B28" s="95">
        <v>403</v>
      </c>
      <c r="C28" s="96" t="s">
        <v>105</v>
      </c>
      <c r="D28" s="193">
        <v>4</v>
      </c>
      <c r="E28" s="194" t="s">
        <v>106</v>
      </c>
      <c r="F28" s="98" t="s">
        <v>110</v>
      </c>
      <c r="G28" s="175"/>
    </row>
    <row r="29" spans="1:7" ht="13.5" customHeight="1">
      <c r="A29" s="130" t="s">
        <v>47</v>
      </c>
      <c r="B29" s="131">
        <v>445</v>
      </c>
      <c r="C29" s="96" t="s">
        <v>107</v>
      </c>
      <c r="D29" s="97">
        <v>3</v>
      </c>
      <c r="E29" s="109"/>
      <c r="F29" s="98" t="s">
        <v>103</v>
      </c>
      <c r="G29" s="175"/>
    </row>
    <row r="30" spans="1:10" ht="12" customHeight="1">
      <c r="A30" s="123" t="s">
        <v>57</v>
      </c>
      <c r="B30" s="124">
        <v>366</v>
      </c>
      <c r="C30" s="125" t="s">
        <v>76</v>
      </c>
      <c r="D30" s="97">
        <v>2</v>
      </c>
      <c r="E30" s="108"/>
      <c r="F30" s="98" t="s">
        <v>169</v>
      </c>
      <c r="G30" s="175" t="s">
        <v>109</v>
      </c>
      <c r="H30" s="42" t="s">
        <v>34</v>
      </c>
      <c r="J30" s="42" t="s">
        <v>110</v>
      </c>
    </row>
    <row r="31" spans="1:7" ht="22.5" customHeight="1">
      <c r="A31" s="126" t="s">
        <v>50</v>
      </c>
      <c r="B31" s="127">
        <v>302</v>
      </c>
      <c r="C31" s="228" t="s">
        <v>102</v>
      </c>
      <c r="D31" s="128">
        <v>2</v>
      </c>
      <c r="E31" s="129" t="s">
        <v>68</v>
      </c>
      <c r="F31" s="216" t="s">
        <v>147</v>
      </c>
      <c r="G31" s="174" t="s">
        <v>155</v>
      </c>
    </row>
    <row r="32" spans="1:7" ht="13.5" customHeight="1">
      <c r="A32" s="94"/>
      <c r="B32" s="95"/>
      <c r="C32" s="107"/>
      <c r="D32" s="97"/>
      <c r="E32" s="108"/>
      <c r="F32" s="56"/>
      <c r="G32" s="57"/>
    </row>
    <row r="33" spans="1:11" ht="13.5" customHeight="1" thickBot="1">
      <c r="A33" s="33"/>
      <c r="B33" s="34"/>
      <c r="C33" s="35"/>
      <c r="D33" s="36"/>
      <c r="E33" s="37"/>
      <c r="F33" s="58"/>
      <c r="G33" s="59"/>
      <c r="H33" s="291"/>
      <c r="I33" s="290"/>
      <c r="J33" s="292"/>
      <c r="K33" s="292"/>
    </row>
    <row r="34" spans="1:7" ht="16.5" thickBot="1">
      <c r="A34" s="366" t="s">
        <v>35</v>
      </c>
      <c r="B34" s="367"/>
      <c r="C34" s="367"/>
      <c r="D34" s="36">
        <f>SUM(D24:D31)</f>
        <v>21</v>
      </c>
      <c r="E34" s="36"/>
      <c r="F34" s="38">
        <v>21</v>
      </c>
      <c r="G34" s="39"/>
    </row>
    <row r="35" spans="2:3" s="43" customFormat="1" ht="15.75">
      <c r="B35" s="42"/>
      <c r="C35" s="42"/>
    </row>
    <row r="36" spans="1:3" ht="15.75">
      <c r="A36" s="2"/>
      <c r="B36" s="60"/>
      <c r="C36" s="61"/>
    </row>
    <row r="37" spans="1:3" ht="15.75">
      <c r="A37" s="1"/>
      <c r="B37" s="62"/>
      <c r="C37" s="1"/>
    </row>
  </sheetData>
  <sheetProtection/>
  <mergeCells count="19">
    <mergeCell ref="A3:D3"/>
    <mergeCell ref="E3:J3"/>
    <mergeCell ref="A12:A16"/>
    <mergeCell ref="B11:C11"/>
    <mergeCell ref="A6:A11"/>
    <mergeCell ref="L27:M27"/>
    <mergeCell ref="M21:N21"/>
    <mergeCell ref="K21:L21"/>
    <mergeCell ref="F22:F23"/>
    <mergeCell ref="A1:D1"/>
    <mergeCell ref="E1:J1"/>
    <mergeCell ref="A2:D2"/>
    <mergeCell ref="E2:J2"/>
    <mergeCell ref="A34:C34"/>
    <mergeCell ref="A22:B22"/>
    <mergeCell ref="C22:E23"/>
    <mergeCell ref="B16:C16"/>
    <mergeCell ref="A17:A20"/>
    <mergeCell ref="B20:C20"/>
  </mergeCells>
  <printOptions/>
  <pageMargins left="0.33" right="0.16" top="0.25" bottom="0.2" header="0.2" footer="0.2"/>
  <pageSetup horizontalDpi="600" verticalDpi="600" orientation="landscape" paperSize="9" scale="82" r:id="rId3"/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1">
      <selection activeCell="G18" sqref="G18"/>
    </sheetView>
  </sheetViews>
  <sheetFormatPr defaultColWidth="10.421875" defaultRowHeight="15"/>
  <cols>
    <col min="1" max="1" width="10.28125" style="41" customWidth="1"/>
    <col min="2" max="2" width="8.7109375" style="40" customWidth="1"/>
    <col min="3" max="3" width="18.421875" style="40" customWidth="1"/>
    <col min="4" max="4" width="18.57421875" style="41" customWidth="1"/>
    <col min="5" max="5" width="17.00390625" style="41" customWidth="1"/>
    <col min="6" max="6" width="18.00390625" style="41" customWidth="1"/>
    <col min="7" max="7" width="19.421875" style="41" customWidth="1"/>
    <col min="8" max="8" width="19.00390625" style="41" customWidth="1"/>
    <col min="9" max="9" width="16.00390625" style="41" customWidth="1"/>
    <col min="10" max="10" width="15.57421875" style="41" customWidth="1"/>
    <col min="11" max="11" width="12.00390625" style="41" customWidth="1"/>
    <col min="12" max="12" width="11.28125" style="41" bestFit="1" customWidth="1"/>
    <col min="13" max="16384" width="10.421875" style="41" customWidth="1"/>
  </cols>
  <sheetData>
    <row r="1" spans="1:12" s="71" customFormat="1" ht="18.75">
      <c r="A1" s="354" t="s">
        <v>3</v>
      </c>
      <c r="B1" s="354"/>
      <c r="C1" s="354"/>
      <c r="D1" s="354"/>
      <c r="E1" s="355" t="s">
        <v>51</v>
      </c>
      <c r="F1" s="355"/>
      <c r="G1" s="355"/>
      <c r="H1" s="355"/>
      <c r="I1" s="355"/>
      <c r="J1" s="355"/>
      <c r="L1" s="72">
        <v>41127</v>
      </c>
    </row>
    <row r="2" spans="1:10" ht="15.75">
      <c r="A2" s="356" t="s">
        <v>4</v>
      </c>
      <c r="B2" s="356"/>
      <c r="C2" s="356"/>
      <c r="D2" s="356"/>
      <c r="E2" s="357" t="s">
        <v>75</v>
      </c>
      <c r="F2" s="357"/>
      <c r="G2" s="357"/>
      <c r="H2" s="357"/>
      <c r="I2" s="357"/>
      <c r="J2" s="357"/>
    </row>
    <row r="3" spans="1:10" ht="15.75">
      <c r="A3" s="358" t="s">
        <v>5</v>
      </c>
      <c r="B3" s="358"/>
      <c r="C3" s="358"/>
      <c r="D3" s="358"/>
      <c r="E3" s="358" t="s">
        <v>74</v>
      </c>
      <c r="F3" s="358"/>
      <c r="G3" s="358"/>
      <c r="H3" s="358"/>
      <c r="I3" s="358"/>
      <c r="J3" s="358"/>
    </row>
    <row r="4" spans="2:10" s="71" customFormat="1" ht="18.75">
      <c r="B4" s="70"/>
      <c r="C4" s="70"/>
      <c r="F4" s="73" t="s">
        <v>36</v>
      </c>
      <c r="G4" s="74">
        <v>44</v>
      </c>
      <c r="H4" s="75">
        <f>$L$1+($G$4-1)*7</f>
        <v>41428</v>
      </c>
      <c r="J4" s="71">
        <v>21</v>
      </c>
    </row>
    <row r="5" spans="1:10" s="46" customFormat="1" ht="19.5" customHeight="1">
      <c r="A5" s="44" t="s">
        <v>0</v>
      </c>
      <c r="B5" s="44" t="s">
        <v>6</v>
      </c>
      <c r="C5" s="44" t="s">
        <v>7</v>
      </c>
      <c r="D5" s="240" t="s">
        <v>8</v>
      </c>
      <c r="E5" s="240" t="s">
        <v>9</v>
      </c>
      <c r="F5" s="240" t="s">
        <v>10</v>
      </c>
      <c r="G5" s="240" t="s">
        <v>11</v>
      </c>
      <c r="H5" s="240" t="s">
        <v>12</v>
      </c>
      <c r="I5" s="240" t="s">
        <v>13</v>
      </c>
      <c r="J5" s="241" t="s">
        <v>14</v>
      </c>
    </row>
    <row r="6" spans="1:9" s="22" customFormat="1" ht="15.75">
      <c r="A6" s="362" t="s">
        <v>1</v>
      </c>
      <c r="B6" s="47">
        <v>1</v>
      </c>
      <c r="C6" s="47" t="s">
        <v>15</v>
      </c>
      <c r="E6" s="316"/>
      <c r="F6" s="76" t="s">
        <v>187</v>
      </c>
      <c r="G6" s="359"/>
      <c r="H6" s="76" t="s">
        <v>187</v>
      </c>
      <c r="I6" s="76" t="s">
        <v>187</v>
      </c>
    </row>
    <row r="7" spans="1:9" s="22" customFormat="1" ht="15.75">
      <c r="A7" s="360"/>
      <c r="B7" s="49">
        <v>2</v>
      </c>
      <c r="C7" s="49" t="s">
        <v>16</v>
      </c>
      <c r="E7" s="219"/>
      <c r="F7" s="63" t="s">
        <v>188</v>
      </c>
      <c r="G7" s="360"/>
      <c r="H7" s="63" t="s">
        <v>188</v>
      </c>
      <c r="I7" s="63" t="s">
        <v>201</v>
      </c>
    </row>
    <row r="8" spans="1:10" s="22" customFormat="1" ht="24" customHeight="1">
      <c r="A8" s="360"/>
      <c r="B8" s="49">
        <v>3</v>
      </c>
      <c r="C8" s="49" t="s">
        <v>17</v>
      </c>
      <c r="D8" s="178"/>
      <c r="E8" s="63"/>
      <c r="G8" s="383"/>
      <c r="H8" s="20"/>
      <c r="I8" s="63"/>
      <c r="J8" s="63"/>
    </row>
    <row r="9" spans="1:10" s="22" customFormat="1" ht="30" customHeight="1">
      <c r="A9" s="360"/>
      <c r="B9" s="50">
        <v>4</v>
      </c>
      <c r="C9" s="50" t="s">
        <v>18</v>
      </c>
      <c r="D9" s="243"/>
      <c r="E9" s="90"/>
      <c r="G9" s="361"/>
      <c r="H9" s="90"/>
      <c r="J9" s="20"/>
    </row>
    <row r="10" spans="1:10" s="22" customFormat="1" ht="24.75" customHeight="1" hidden="1">
      <c r="A10" s="360"/>
      <c r="B10" s="49">
        <v>5</v>
      </c>
      <c r="C10" s="50" t="s">
        <v>19</v>
      </c>
      <c r="D10" s="90"/>
      <c r="E10" s="243"/>
      <c r="F10" s="317"/>
      <c r="G10" s="21"/>
      <c r="H10" s="20"/>
      <c r="I10" s="21"/>
      <c r="J10" s="21"/>
    </row>
    <row r="11" spans="1:10" s="22" customFormat="1" ht="36" customHeight="1">
      <c r="A11" s="360"/>
      <c r="B11" s="363" t="s">
        <v>20</v>
      </c>
      <c r="C11" s="364"/>
      <c r="D11" s="224"/>
      <c r="E11" s="224" t="s">
        <v>170</v>
      </c>
      <c r="F11" s="224" t="s">
        <v>159</v>
      </c>
      <c r="G11" s="224" t="s">
        <v>158</v>
      </c>
      <c r="H11" s="224" t="s">
        <v>165</v>
      </c>
      <c r="I11" s="224" t="s">
        <v>165</v>
      </c>
      <c r="J11" s="224" t="s">
        <v>165</v>
      </c>
    </row>
    <row r="12" spans="1:10" s="22" customFormat="1" ht="15.75">
      <c r="A12" s="365" t="s">
        <v>2</v>
      </c>
      <c r="B12" s="47">
        <v>1</v>
      </c>
      <c r="C12" s="47" t="s">
        <v>21</v>
      </c>
      <c r="E12" s="192"/>
      <c r="F12" s="266"/>
      <c r="G12" s="63"/>
      <c r="H12" s="96" t="s">
        <v>107</v>
      </c>
      <c r="I12" s="63"/>
      <c r="J12" s="385"/>
    </row>
    <row r="13" spans="1:10" s="22" customFormat="1" ht="15.75">
      <c r="A13" s="365"/>
      <c r="B13" s="49">
        <v>2</v>
      </c>
      <c r="C13" s="49" t="s">
        <v>22</v>
      </c>
      <c r="F13" s="63"/>
      <c r="G13" s="63"/>
      <c r="H13" s="178" t="s">
        <v>194</v>
      </c>
      <c r="I13" s="63"/>
      <c r="J13" s="385"/>
    </row>
    <row r="14" spans="1:10" s="22" customFormat="1" ht="15.75">
      <c r="A14" s="365"/>
      <c r="B14" s="49">
        <v>3</v>
      </c>
      <c r="C14" s="49" t="s">
        <v>23</v>
      </c>
      <c r="D14" s="318"/>
      <c r="E14" s="20"/>
      <c r="F14" s="20"/>
      <c r="H14" s="297" t="s">
        <v>206</v>
      </c>
      <c r="J14" s="190"/>
    </row>
    <row r="15" spans="1:10" s="22" customFormat="1" ht="15.75">
      <c r="A15" s="365"/>
      <c r="B15" s="49">
        <v>4</v>
      </c>
      <c r="C15" s="49" t="s">
        <v>24</v>
      </c>
      <c r="D15" s="319"/>
      <c r="E15" s="178"/>
      <c r="F15" s="63"/>
      <c r="H15" s="63"/>
      <c r="J15" s="190"/>
    </row>
    <row r="16" spans="1:10" s="22" customFormat="1" ht="26.25" customHeight="1">
      <c r="A16" s="362"/>
      <c r="B16" s="376" t="s">
        <v>20</v>
      </c>
      <c r="C16" s="377"/>
      <c r="D16" s="223" t="s">
        <v>162</v>
      </c>
      <c r="E16" s="224"/>
      <c r="F16" s="223" t="s">
        <v>158</v>
      </c>
      <c r="G16" s="224"/>
      <c r="H16" s="305" t="s">
        <v>181</v>
      </c>
      <c r="I16" s="303" t="s">
        <v>160</v>
      </c>
      <c r="J16" s="265"/>
    </row>
    <row r="17" spans="1:10" s="22" customFormat="1" ht="29.25" customHeight="1">
      <c r="A17" s="365" t="s">
        <v>78</v>
      </c>
      <c r="B17" s="47">
        <v>1</v>
      </c>
      <c r="C17" s="47" t="s">
        <v>79</v>
      </c>
      <c r="D17" s="76"/>
      <c r="E17" s="76" t="s">
        <v>118</v>
      </c>
      <c r="G17" s="337"/>
      <c r="I17" s="383"/>
      <c r="J17" s="383"/>
    </row>
    <row r="18" spans="1:10" s="22" customFormat="1" ht="31.5" customHeight="1">
      <c r="A18" s="365"/>
      <c r="B18" s="49">
        <v>2</v>
      </c>
      <c r="C18" s="49" t="s">
        <v>93</v>
      </c>
      <c r="D18" s="63"/>
      <c r="E18" s="63" t="s">
        <v>194</v>
      </c>
      <c r="G18" s="337"/>
      <c r="I18" s="360"/>
      <c r="J18" s="360"/>
    </row>
    <row r="19" spans="1:10" s="22" customFormat="1" ht="36" customHeight="1">
      <c r="A19" s="365"/>
      <c r="B19" s="49">
        <v>3</v>
      </c>
      <c r="C19" s="49" t="s">
        <v>92</v>
      </c>
      <c r="E19" s="90"/>
      <c r="I19" s="360"/>
      <c r="J19" s="360"/>
    </row>
    <row r="20" spans="1:10" s="22" customFormat="1" ht="30.75" customHeight="1" thickBot="1">
      <c r="A20" s="362"/>
      <c r="B20" s="376" t="s">
        <v>20</v>
      </c>
      <c r="C20" s="377"/>
      <c r="D20" s="223"/>
      <c r="E20" s="223" t="s">
        <v>179</v>
      </c>
      <c r="F20" s="244"/>
      <c r="G20" s="223" t="s">
        <v>179</v>
      </c>
      <c r="H20" s="223"/>
      <c r="I20" s="225"/>
      <c r="J20" s="223"/>
    </row>
    <row r="21" spans="1:14" ht="13.5" customHeight="1" thickBot="1">
      <c r="A21" s="51" t="s">
        <v>25</v>
      </c>
      <c r="B21" s="52"/>
      <c r="C21" s="53"/>
      <c r="D21" s="23"/>
      <c r="E21" s="23"/>
      <c r="F21" s="23"/>
      <c r="G21" s="222"/>
      <c r="K21" s="382"/>
      <c r="L21" s="356"/>
      <c r="M21" s="356"/>
      <c r="N21" s="356"/>
    </row>
    <row r="22" spans="1:7" ht="11.25" customHeight="1">
      <c r="A22" s="368" t="s">
        <v>26</v>
      </c>
      <c r="B22" s="369"/>
      <c r="C22" s="370" t="s">
        <v>27</v>
      </c>
      <c r="D22" s="371"/>
      <c r="E22" s="372"/>
      <c r="F22" s="378" t="s">
        <v>28</v>
      </c>
      <c r="G22" s="24" t="s">
        <v>29</v>
      </c>
    </row>
    <row r="23" spans="1:14" ht="24" thickBot="1">
      <c r="A23" s="54" t="s">
        <v>30</v>
      </c>
      <c r="B23" s="55" t="s">
        <v>31</v>
      </c>
      <c r="C23" s="373"/>
      <c r="D23" s="374"/>
      <c r="E23" s="375"/>
      <c r="F23" s="379"/>
      <c r="G23" s="25"/>
      <c r="H23" s="26"/>
      <c r="J23" s="27" t="str">
        <f ca="1">"Đà Nẵng, ngày "&amp;TEXT(DAY(TODAY()),"00")&amp;" tháng "&amp;TEXT(MONTH(TODAY()),"00")&amp;" năm "&amp;YEAR(TODAY())</f>
        <v>Đà Nẵng, ngày 03 tháng 06 năm 2013</v>
      </c>
      <c r="K23" s="28"/>
      <c r="M23" s="28"/>
      <c r="N23" s="28"/>
    </row>
    <row r="24" spans="1:10" ht="13.5" customHeight="1">
      <c r="A24" s="99" t="s">
        <v>46</v>
      </c>
      <c r="B24" s="100">
        <v>301</v>
      </c>
      <c r="C24" s="101" t="s">
        <v>59</v>
      </c>
      <c r="D24" s="92">
        <v>2</v>
      </c>
      <c r="E24" s="106"/>
      <c r="F24" s="186"/>
      <c r="H24" s="40" t="s">
        <v>32</v>
      </c>
      <c r="J24" s="40" t="s">
        <v>33</v>
      </c>
    </row>
    <row r="25" spans="1:6" ht="13.5" customHeight="1">
      <c r="A25" s="94" t="s">
        <v>97</v>
      </c>
      <c r="B25" s="95">
        <v>301</v>
      </c>
      <c r="C25" s="103" t="s">
        <v>64</v>
      </c>
      <c r="D25" s="104">
        <v>3</v>
      </c>
      <c r="E25" s="117" t="s">
        <v>112</v>
      </c>
      <c r="F25" s="186"/>
    </row>
    <row r="26" spans="1:6" ht="13.5" customHeight="1">
      <c r="A26" s="94" t="s">
        <v>108</v>
      </c>
      <c r="B26" s="95">
        <v>301</v>
      </c>
      <c r="C26" s="107" t="s">
        <v>85</v>
      </c>
      <c r="D26" s="104">
        <v>3</v>
      </c>
      <c r="E26" s="117" t="s">
        <v>135</v>
      </c>
      <c r="F26" s="175"/>
    </row>
    <row r="27" spans="1:13" ht="13.5" customHeight="1">
      <c r="A27" s="94" t="s">
        <v>66</v>
      </c>
      <c r="B27" s="95">
        <v>162</v>
      </c>
      <c r="C27" s="231" t="s">
        <v>104</v>
      </c>
      <c r="D27" s="122">
        <v>3</v>
      </c>
      <c r="E27" s="108"/>
      <c r="F27" s="175"/>
      <c r="G27" s="41" t="s">
        <v>155</v>
      </c>
      <c r="K27" s="292"/>
      <c r="L27" s="380"/>
      <c r="M27" s="358"/>
    </row>
    <row r="28" spans="1:6" ht="13.5" customHeight="1">
      <c r="A28" s="94" t="s">
        <v>58</v>
      </c>
      <c r="B28" s="95">
        <v>445</v>
      </c>
      <c r="C28" s="96" t="s">
        <v>107</v>
      </c>
      <c r="D28" s="97">
        <v>3</v>
      </c>
      <c r="E28" s="109" t="s">
        <v>136</v>
      </c>
      <c r="F28" s="175"/>
    </row>
    <row r="29" spans="1:6" ht="13.5" customHeight="1">
      <c r="A29" s="94" t="s">
        <v>58</v>
      </c>
      <c r="B29" s="95">
        <v>403</v>
      </c>
      <c r="C29" s="96" t="s">
        <v>81</v>
      </c>
      <c r="D29" s="97">
        <v>3</v>
      </c>
      <c r="E29" s="108" t="s">
        <v>110</v>
      </c>
      <c r="F29" s="175"/>
    </row>
    <row r="30" spans="1:10" ht="12" customHeight="1">
      <c r="A30" s="123" t="s">
        <v>57</v>
      </c>
      <c r="B30" s="124">
        <v>366</v>
      </c>
      <c r="C30" s="125" t="s">
        <v>76</v>
      </c>
      <c r="D30" s="97">
        <v>2</v>
      </c>
      <c r="E30" s="175" t="s">
        <v>109</v>
      </c>
      <c r="F30" s="175"/>
      <c r="H30" s="42" t="s">
        <v>34</v>
      </c>
      <c r="J30" s="42" t="s">
        <v>110</v>
      </c>
    </row>
    <row r="31" spans="1:7" ht="22.5" customHeight="1">
      <c r="A31" s="126" t="s">
        <v>50</v>
      </c>
      <c r="B31" s="127">
        <v>302</v>
      </c>
      <c r="C31" s="228" t="s">
        <v>102</v>
      </c>
      <c r="D31" s="128">
        <v>2</v>
      </c>
      <c r="E31" s="129" t="s">
        <v>68</v>
      </c>
      <c r="F31" s="217" t="s">
        <v>147</v>
      </c>
      <c r="G31" s="41" t="s">
        <v>155</v>
      </c>
    </row>
    <row r="32" spans="1:6" ht="13.5" customHeight="1">
      <c r="A32" s="195"/>
      <c r="B32" s="196"/>
      <c r="C32" s="96"/>
      <c r="D32" s="197"/>
      <c r="E32" s="109"/>
      <c r="F32" s="174"/>
    </row>
    <row r="33" spans="1:11" ht="13.5" customHeight="1" thickBot="1">
      <c r="A33" s="33"/>
      <c r="B33" s="34"/>
      <c r="C33" s="35"/>
      <c r="D33" s="36"/>
      <c r="E33" s="37"/>
      <c r="F33" s="58"/>
      <c r="G33" s="59"/>
      <c r="H33" s="291"/>
      <c r="I33" s="290"/>
      <c r="J33" s="290"/>
      <c r="K33" s="290"/>
    </row>
    <row r="34" spans="1:7" ht="16.5" thickBot="1">
      <c r="A34" s="366" t="s">
        <v>35</v>
      </c>
      <c r="B34" s="367"/>
      <c r="C34" s="367"/>
      <c r="D34" s="36">
        <f>SUM(D24:D31)</f>
        <v>21</v>
      </c>
      <c r="E34" s="36"/>
      <c r="F34" s="38"/>
      <c r="G34" s="39"/>
    </row>
    <row r="35" spans="2:3" s="43" customFormat="1" ht="15.75">
      <c r="B35" s="42"/>
      <c r="C35" s="42"/>
    </row>
    <row r="36" spans="1:3" ht="15.75">
      <c r="A36" s="2"/>
      <c r="B36" s="60"/>
      <c r="C36" s="61"/>
    </row>
    <row r="37" spans="1:3" ht="15.75">
      <c r="A37" s="1"/>
      <c r="B37" s="62"/>
      <c r="C37" s="1"/>
    </row>
  </sheetData>
  <sheetProtection/>
  <mergeCells count="24">
    <mergeCell ref="E3:J3"/>
    <mergeCell ref="G8:G9"/>
    <mergeCell ref="A3:D3"/>
    <mergeCell ref="G6:G7"/>
    <mergeCell ref="A6:A11"/>
    <mergeCell ref="B11:C11"/>
    <mergeCell ref="A34:C34"/>
    <mergeCell ref="A22:B22"/>
    <mergeCell ref="C22:E23"/>
    <mergeCell ref="A1:D1"/>
    <mergeCell ref="E1:J1"/>
    <mergeCell ref="A2:D2"/>
    <mergeCell ref="E2:J2"/>
    <mergeCell ref="A12:A16"/>
    <mergeCell ref="B16:C16"/>
    <mergeCell ref="A17:A20"/>
    <mergeCell ref="L27:M27"/>
    <mergeCell ref="F22:F23"/>
    <mergeCell ref="B20:C20"/>
    <mergeCell ref="J12:J13"/>
    <mergeCell ref="I17:I19"/>
    <mergeCell ref="J17:J19"/>
    <mergeCell ref="M21:N21"/>
    <mergeCell ref="K21:L21"/>
  </mergeCells>
  <printOptions/>
  <pageMargins left="0.33" right="0.16" top="0.25" bottom="0.2" header="0.2" footer="0.2"/>
  <pageSetup horizontalDpi="600" verticalDpi="600" orientation="landscape" paperSize="9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4" width="15.140625" style="0" customWidth="1"/>
    <col min="5" max="5" width="19.28125" style="0" customWidth="1"/>
    <col min="6" max="6" width="16.28125" style="0" customWidth="1"/>
    <col min="7" max="7" width="18.8515625" style="0" customWidth="1"/>
    <col min="8" max="8" width="16.710937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393" t="s">
        <v>3</v>
      </c>
      <c r="B1" s="393"/>
      <c r="C1" s="393"/>
      <c r="D1" s="393"/>
      <c r="E1" s="355" t="s">
        <v>51</v>
      </c>
      <c r="F1" s="355"/>
      <c r="G1" s="355"/>
      <c r="H1" s="355"/>
      <c r="I1" s="355"/>
      <c r="J1" s="355"/>
      <c r="L1" s="120">
        <v>41127</v>
      </c>
    </row>
    <row r="2" spans="1:10" s="4" customFormat="1" ht="15.75">
      <c r="A2" s="393" t="s">
        <v>4</v>
      </c>
      <c r="B2" s="393"/>
      <c r="C2" s="393"/>
      <c r="D2" s="393"/>
      <c r="E2" s="357" t="s">
        <v>75</v>
      </c>
      <c r="F2" s="357"/>
      <c r="G2" s="357"/>
      <c r="H2" s="357"/>
      <c r="I2" s="357"/>
      <c r="J2" s="357"/>
    </row>
    <row r="3" spans="1:10" s="4" customFormat="1" ht="15.75">
      <c r="A3" s="357" t="s">
        <v>5</v>
      </c>
      <c r="B3" s="357"/>
      <c r="C3" s="357"/>
      <c r="D3" s="357"/>
      <c r="E3" s="357" t="s">
        <v>42</v>
      </c>
      <c r="F3" s="357"/>
      <c r="G3" s="357"/>
      <c r="H3" s="357"/>
      <c r="I3" s="357"/>
      <c r="J3" s="357"/>
    </row>
    <row r="4" spans="2:10" s="4" customFormat="1" ht="18.75">
      <c r="B4" s="3"/>
      <c r="C4" s="3"/>
      <c r="F4" s="5" t="s">
        <v>36</v>
      </c>
      <c r="G4" s="74">
        <f>'K16CMUTTT'!G4</f>
        <v>44</v>
      </c>
      <c r="H4" s="66">
        <f>$L$1+($G$4-1)*7</f>
        <v>41428</v>
      </c>
      <c r="J4" s="4">
        <v>34</v>
      </c>
    </row>
    <row r="5" spans="1:14" s="7" customFormat="1" ht="30" customHeight="1">
      <c r="A5" s="6" t="s">
        <v>0</v>
      </c>
      <c r="B5" s="6" t="s">
        <v>6</v>
      </c>
      <c r="C5" s="6" t="s">
        <v>7</v>
      </c>
      <c r="D5" s="245" t="s">
        <v>8</v>
      </c>
      <c r="E5" s="245" t="s">
        <v>9</v>
      </c>
      <c r="F5" s="245" t="s">
        <v>10</v>
      </c>
      <c r="G5" s="6" t="s">
        <v>11</v>
      </c>
      <c r="H5" s="6" t="s">
        <v>12</v>
      </c>
      <c r="I5" s="245" t="s">
        <v>13</v>
      </c>
      <c r="J5" s="246" t="s">
        <v>14</v>
      </c>
      <c r="K5" s="13"/>
      <c r="L5" s="13"/>
      <c r="M5" s="13"/>
      <c r="N5" s="13"/>
    </row>
    <row r="6" spans="1:14" s="9" customFormat="1" ht="15.75">
      <c r="A6" s="388" t="s">
        <v>1</v>
      </c>
      <c r="B6" s="8">
        <v>1</v>
      </c>
      <c r="C6" s="8" t="s">
        <v>15</v>
      </c>
      <c r="D6" s="192"/>
      <c r="E6" s="312"/>
      <c r="F6" s="192"/>
      <c r="G6" s="192"/>
      <c r="H6" s="192"/>
      <c r="I6" s="191"/>
      <c r="J6" s="247"/>
      <c r="K6" s="14"/>
      <c r="L6" s="394"/>
      <c r="M6" s="14"/>
      <c r="N6" s="14"/>
    </row>
    <row r="7" spans="1:14" s="9" customFormat="1" ht="23.25" customHeight="1">
      <c r="A7" s="389"/>
      <c r="B7" s="10">
        <v>2</v>
      </c>
      <c r="C7" s="10" t="s">
        <v>16</v>
      </c>
      <c r="D7" s="20"/>
      <c r="E7" s="20"/>
      <c r="F7" s="288"/>
      <c r="G7" s="20"/>
      <c r="H7" s="20"/>
      <c r="I7" s="63"/>
      <c r="J7" s="145"/>
      <c r="K7" s="14"/>
      <c r="L7" s="394"/>
      <c r="M7" s="14"/>
      <c r="N7" s="14"/>
    </row>
    <row r="8" spans="1:14" s="9" customFormat="1" ht="15.75">
      <c r="A8" s="389"/>
      <c r="B8" s="10">
        <v>3</v>
      </c>
      <c r="C8" s="10" t="s">
        <v>17</v>
      </c>
      <c r="D8" s="320"/>
      <c r="E8" s="320"/>
      <c r="F8" s="298"/>
      <c r="G8" s="307"/>
      <c r="H8" s="298"/>
      <c r="I8" s="221"/>
      <c r="J8" s="146"/>
      <c r="K8" s="14"/>
      <c r="L8" s="395"/>
      <c r="M8" s="14"/>
      <c r="N8" s="14"/>
    </row>
    <row r="9" spans="1:14" s="9" customFormat="1" ht="31.5" customHeight="1">
      <c r="A9" s="389"/>
      <c r="B9" s="11">
        <v>4</v>
      </c>
      <c r="C9" s="11" t="s">
        <v>18</v>
      </c>
      <c r="D9" s="321"/>
      <c r="E9" s="322"/>
      <c r="F9" s="298"/>
      <c r="G9" s="307"/>
      <c r="H9" s="299"/>
      <c r="I9" s="249"/>
      <c r="J9" s="250"/>
      <c r="K9" s="14"/>
      <c r="L9" s="395"/>
      <c r="M9" s="14"/>
      <c r="N9" s="14"/>
    </row>
    <row r="10" spans="1:14" s="9" customFormat="1" ht="31.5" customHeight="1" hidden="1" thickBot="1">
      <c r="A10" s="389"/>
      <c r="B10" s="11">
        <v>4</v>
      </c>
      <c r="C10" s="11" t="s">
        <v>19</v>
      </c>
      <c r="D10" s="320"/>
      <c r="E10" s="320"/>
      <c r="F10" s="20"/>
      <c r="G10" s="91"/>
      <c r="H10" s="20"/>
      <c r="I10" s="91"/>
      <c r="J10" s="180"/>
      <c r="K10" s="14"/>
      <c r="L10" s="14"/>
      <c r="M10" s="14"/>
      <c r="N10" s="14"/>
    </row>
    <row r="11" spans="1:14" s="9" customFormat="1" ht="31.5" customHeight="1">
      <c r="A11" s="389"/>
      <c r="B11" s="386" t="s">
        <v>20</v>
      </c>
      <c r="C11" s="387"/>
      <c r="D11" s="323"/>
      <c r="E11" s="223" t="s">
        <v>178</v>
      </c>
      <c r="F11" s="331"/>
      <c r="G11" s="223" t="s">
        <v>178</v>
      </c>
      <c r="H11" s="311"/>
      <c r="I11" s="271" t="s">
        <v>165</v>
      </c>
      <c r="J11" s="251"/>
      <c r="K11" s="14"/>
      <c r="L11" s="14"/>
      <c r="M11" s="14"/>
      <c r="N11" s="14"/>
    </row>
    <row r="12" spans="1:14" s="9" customFormat="1" ht="51">
      <c r="A12" s="392" t="s">
        <v>2</v>
      </c>
      <c r="B12" s="8">
        <v>1</v>
      </c>
      <c r="C12" s="8" t="s">
        <v>21</v>
      </c>
      <c r="D12" s="310" t="s">
        <v>163</v>
      </c>
      <c r="E12" s="342" t="s">
        <v>198</v>
      </c>
      <c r="F12" s="266" t="s">
        <v>195</v>
      </c>
      <c r="H12" s="312"/>
      <c r="I12" s="252"/>
      <c r="J12" s="48"/>
      <c r="K12" s="14"/>
      <c r="L12" s="14"/>
      <c r="M12" s="14"/>
      <c r="N12" s="14"/>
    </row>
    <row r="13" spans="1:10" s="9" customFormat="1" ht="78.75">
      <c r="A13" s="392"/>
      <c r="B13" s="10">
        <v>2</v>
      </c>
      <c r="C13" s="10" t="s">
        <v>22</v>
      </c>
      <c r="D13" s="324" t="s">
        <v>194</v>
      </c>
      <c r="E13" s="348" t="s">
        <v>204</v>
      </c>
      <c r="F13" s="243" t="s">
        <v>193</v>
      </c>
      <c r="H13" s="298"/>
      <c r="I13" s="179"/>
      <c r="J13" s="20"/>
    </row>
    <row r="14" spans="1:10" s="9" customFormat="1" ht="15.75">
      <c r="A14" s="392"/>
      <c r="B14" s="10">
        <v>3</v>
      </c>
      <c r="C14" s="10" t="s">
        <v>23</v>
      </c>
      <c r="D14" s="324"/>
      <c r="E14" s="307"/>
      <c r="F14" s="298"/>
      <c r="H14" s="192"/>
      <c r="I14" s="179"/>
      <c r="J14" s="20"/>
    </row>
    <row r="15" spans="1:10" s="9" customFormat="1" ht="15.75">
      <c r="A15" s="392"/>
      <c r="B15" s="10">
        <v>4</v>
      </c>
      <c r="C15" s="10" t="s">
        <v>24</v>
      </c>
      <c r="D15" s="324"/>
      <c r="E15" s="298"/>
      <c r="F15" s="324"/>
      <c r="H15" s="227"/>
      <c r="I15" s="20"/>
      <c r="J15" s="243"/>
    </row>
    <row r="16" spans="1:10" s="9" customFormat="1" ht="29.25" customHeight="1">
      <c r="A16" s="392"/>
      <c r="B16" s="386" t="s">
        <v>20</v>
      </c>
      <c r="C16" s="387"/>
      <c r="D16" s="323" t="s">
        <v>160</v>
      </c>
      <c r="E16" s="325"/>
      <c r="F16" s="305" t="s">
        <v>170</v>
      </c>
      <c r="G16" s="223"/>
      <c r="H16" s="223" t="s">
        <v>156</v>
      </c>
      <c r="I16" s="253"/>
      <c r="J16" s="244"/>
    </row>
    <row r="17" spans="1:10" s="22" customFormat="1" ht="21.75" customHeight="1">
      <c r="A17" s="365" t="s">
        <v>78</v>
      </c>
      <c r="B17" s="47">
        <v>1</v>
      </c>
      <c r="C17" s="47" t="s">
        <v>79</v>
      </c>
      <c r="D17" s="396"/>
      <c r="E17" s="381"/>
      <c r="F17" s="381"/>
      <c r="G17" s="383"/>
      <c r="H17" s="381"/>
      <c r="I17" s="381"/>
      <c r="J17" s="397"/>
    </row>
    <row r="18" spans="1:10" s="22" customFormat="1" ht="24.75" customHeight="1">
      <c r="A18" s="365"/>
      <c r="B18" s="49">
        <v>2</v>
      </c>
      <c r="C18" s="49" t="s">
        <v>80</v>
      </c>
      <c r="D18" s="396"/>
      <c r="E18" s="381"/>
      <c r="F18" s="381"/>
      <c r="G18" s="360"/>
      <c r="H18" s="381"/>
      <c r="I18" s="381"/>
      <c r="J18" s="398"/>
    </row>
    <row r="19" spans="1:10" s="22" customFormat="1" ht="24.75" customHeight="1">
      <c r="A19" s="365"/>
      <c r="B19" s="49">
        <v>3</v>
      </c>
      <c r="C19" s="49"/>
      <c r="D19" s="396"/>
      <c r="E19" s="381"/>
      <c r="F19" s="381"/>
      <c r="G19" s="360"/>
      <c r="H19" s="381"/>
      <c r="I19" s="381"/>
      <c r="J19" s="398"/>
    </row>
    <row r="20" spans="1:10" s="22" customFormat="1" ht="15.75">
      <c r="A20" s="362"/>
      <c r="B20" s="376" t="s">
        <v>20</v>
      </c>
      <c r="C20" s="377"/>
      <c r="D20" s="223"/>
      <c r="E20" s="223"/>
      <c r="F20" s="223"/>
      <c r="G20" s="223"/>
      <c r="H20" s="224"/>
      <c r="I20" s="223"/>
      <c r="J20" s="225"/>
    </row>
    <row r="21" spans="1:10" s="9" customFormat="1" ht="12" customHeight="1">
      <c r="A21" s="12"/>
      <c r="B21" s="13"/>
      <c r="C21" s="13"/>
      <c r="D21" s="14"/>
      <c r="E21" s="14" t="s">
        <v>95</v>
      </c>
      <c r="F21" s="14"/>
      <c r="G21" s="14"/>
      <c r="H21" s="14"/>
      <c r="I21" s="14"/>
      <c r="J21" s="14"/>
    </row>
    <row r="22" spans="1:6" s="4" customFormat="1" ht="16.5" thickBot="1">
      <c r="A22" s="15" t="s">
        <v>37</v>
      </c>
      <c r="B22" s="15" t="s">
        <v>38</v>
      </c>
      <c r="C22" s="391" t="s">
        <v>39</v>
      </c>
      <c r="D22" s="391"/>
      <c r="E22" s="16" t="s">
        <v>40</v>
      </c>
      <c r="F22" s="16"/>
    </row>
    <row r="23" spans="1:10" s="4" customFormat="1" ht="15.75" customHeight="1">
      <c r="A23" s="161" t="s">
        <v>46</v>
      </c>
      <c r="B23" s="162">
        <v>302</v>
      </c>
      <c r="C23" s="118" t="s">
        <v>52</v>
      </c>
      <c r="D23" s="104">
        <v>2</v>
      </c>
      <c r="E23" s="273"/>
      <c r="F23" s="283"/>
      <c r="H23" s="26"/>
      <c r="I23" s="41"/>
      <c r="J23" s="27" t="str">
        <f ca="1">"Đà Nẵng, ngày "&amp;TEXT(DAY(TODAY()),"00")&amp;" tháng "&amp;TEXT(MONTH(TODAY()),"00")&amp;" năm "&amp;YEAR(TODAY())</f>
        <v>Đà Nẵng, ngày 03 tháng 06 năm 2013</v>
      </c>
    </row>
    <row r="24" spans="1:10" s="4" customFormat="1" ht="15.75" customHeight="1">
      <c r="A24" s="130" t="s">
        <v>48</v>
      </c>
      <c r="B24" s="162">
        <v>302</v>
      </c>
      <c r="C24" s="235" t="s">
        <v>62</v>
      </c>
      <c r="D24" s="104">
        <v>2</v>
      </c>
      <c r="E24" s="274" t="s">
        <v>129</v>
      </c>
      <c r="F24" s="30" t="s">
        <v>155</v>
      </c>
      <c r="H24" s="40" t="s">
        <v>32</v>
      </c>
      <c r="I24" s="41"/>
      <c r="J24" s="40" t="s">
        <v>33</v>
      </c>
    </row>
    <row r="25" spans="1:10" s="4" customFormat="1" ht="15.75" customHeight="1">
      <c r="A25" s="130" t="s">
        <v>69</v>
      </c>
      <c r="B25" s="162">
        <v>302</v>
      </c>
      <c r="C25" s="118" t="s">
        <v>70</v>
      </c>
      <c r="D25" s="104">
        <v>2</v>
      </c>
      <c r="E25" s="274"/>
      <c r="F25" s="284"/>
      <c r="G25" s="4" t="s">
        <v>73</v>
      </c>
      <c r="H25" s="41"/>
      <c r="I25" s="41"/>
      <c r="J25" s="41"/>
    </row>
    <row r="26" spans="1:10" s="4" customFormat="1" ht="15.75" customHeight="1">
      <c r="A26" s="164" t="s">
        <v>60</v>
      </c>
      <c r="B26" s="209">
        <v>361</v>
      </c>
      <c r="C26" s="237" t="s">
        <v>61</v>
      </c>
      <c r="D26" s="104">
        <v>3</v>
      </c>
      <c r="E26" s="275"/>
      <c r="F26" s="30" t="s">
        <v>155</v>
      </c>
      <c r="H26" s="41"/>
      <c r="I26" s="41"/>
      <c r="J26" s="41"/>
    </row>
    <row r="27" spans="1:10" s="4" customFormat="1" ht="22.5" customHeight="1">
      <c r="A27" s="123" t="s">
        <v>63</v>
      </c>
      <c r="B27" s="198">
        <v>303</v>
      </c>
      <c r="C27" s="166" t="s">
        <v>65</v>
      </c>
      <c r="D27" s="104">
        <v>3</v>
      </c>
      <c r="E27" s="274" t="s">
        <v>130</v>
      </c>
      <c r="F27" s="30" t="s">
        <v>127</v>
      </c>
      <c r="H27" s="41"/>
      <c r="I27" s="41"/>
      <c r="J27" s="41"/>
    </row>
    <row r="28" spans="1:10" s="4" customFormat="1" ht="21" customHeight="1">
      <c r="A28" s="203" t="s">
        <v>87</v>
      </c>
      <c r="B28" s="215">
        <v>351</v>
      </c>
      <c r="C28" s="205" t="s">
        <v>86</v>
      </c>
      <c r="D28" s="213"/>
      <c r="E28" s="274" t="s">
        <v>131</v>
      </c>
      <c r="F28" s="30"/>
      <c r="G28" s="4" t="s">
        <v>101</v>
      </c>
      <c r="H28" s="41"/>
      <c r="I28" s="41"/>
      <c r="J28" s="41"/>
    </row>
    <row r="29" spans="1:10" s="4" customFormat="1" ht="15.75" customHeight="1">
      <c r="A29" s="123"/>
      <c r="B29" s="198"/>
      <c r="C29" s="236" t="s">
        <v>144</v>
      </c>
      <c r="D29" s="102">
        <v>2</v>
      </c>
      <c r="E29" s="276" t="s">
        <v>132</v>
      </c>
      <c r="F29" s="30" t="s">
        <v>155</v>
      </c>
      <c r="H29" s="41"/>
      <c r="I29" s="41"/>
      <c r="J29" s="41"/>
    </row>
    <row r="30" spans="1:10" s="4" customFormat="1" ht="15.75" customHeight="1">
      <c r="A30" s="123" t="s">
        <v>111</v>
      </c>
      <c r="B30" s="198">
        <v>302</v>
      </c>
      <c r="C30" s="234" t="s">
        <v>133</v>
      </c>
      <c r="D30" s="104">
        <v>2</v>
      </c>
      <c r="E30" s="277" t="s">
        <v>147</v>
      </c>
      <c r="F30" s="30" t="s">
        <v>155</v>
      </c>
      <c r="H30" s="42" t="s">
        <v>34</v>
      </c>
      <c r="I30" s="41"/>
      <c r="J30" s="42" t="s">
        <v>110</v>
      </c>
    </row>
    <row r="31" spans="1:7" s="4" customFormat="1" ht="15.75" customHeight="1">
      <c r="A31" s="203" t="s">
        <v>67</v>
      </c>
      <c r="B31" s="203">
        <v>201</v>
      </c>
      <c r="C31" s="205" t="s">
        <v>134</v>
      </c>
      <c r="D31" s="272"/>
      <c r="E31" s="278" t="s">
        <v>172</v>
      </c>
      <c r="F31" s="285"/>
      <c r="G31" s="4" t="s">
        <v>73</v>
      </c>
    </row>
    <row r="32" spans="1:6" s="4" customFormat="1" ht="15.75" customHeight="1">
      <c r="A32" s="169" t="s">
        <v>174</v>
      </c>
      <c r="B32" s="168">
        <v>403</v>
      </c>
      <c r="C32" s="170" t="s">
        <v>173</v>
      </c>
      <c r="D32" s="132">
        <v>3</v>
      </c>
      <c r="E32" s="279" t="s">
        <v>175</v>
      </c>
      <c r="F32" s="30"/>
    </row>
    <row r="33" spans="1:8" s="4" customFormat="1" ht="15.75">
      <c r="A33" s="110"/>
      <c r="B33" s="111"/>
      <c r="C33" s="112"/>
      <c r="D33" s="113"/>
      <c r="E33" s="280"/>
      <c r="F33" s="286"/>
      <c r="H33" s="188"/>
    </row>
    <row r="34" spans="1:8" ht="15.75">
      <c r="A34" s="82"/>
      <c r="B34" s="83"/>
      <c r="C34" s="79"/>
      <c r="D34" s="85"/>
      <c r="E34" s="281"/>
      <c r="F34" s="287"/>
      <c r="G34" s="4"/>
      <c r="H34" s="4"/>
    </row>
    <row r="35" spans="1:6" ht="15">
      <c r="A35" s="390" t="s">
        <v>35</v>
      </c>
      <c r="B35" s="390"/>
      <c r="C35" s="390"/>
      <c r="D35" s="17">
        <f>SUM(D23:D32)</f>
        <v>19</v>
      </c>
      <c r="E35" s="282">
        <f>SUM(E23:E34)</f>
        <v>0</v>
      </c>
      <c r="F35" s="19"/>
    </row>
  </sheetData>
  <sheetProtection/>
  <mergeCells count="23">
    <mergeCell ref="E17:E19"/>
    <mergeCell ref="F17:F19"/>
    <mergeCell ref="D17:D19"/>
    <mergeCell ref="E3:J3"/>
    <mergeCell ref="J17:J19"/>
    <mergeCell ref="G17:G19"/>
    <mergeCell ref="H17:H19"/>
    <mergeCell ref="I17:I19"/>
    <mergeCell ref="A1:D1"/>
    <mergeCell ref="E1:J1"/>
    <mergeCell ref="A2:D2"/>
    <mergeCell ref="E2:J2"/>
    <mergeCell ref="L6:L7"/>
    <mergeCell ref="L8:L9"/>
    <mergeCell ref="A3:D3"/>
    <mergeCell ref="B11:C11"/>
    <mergeCell ref="A6:A11"/>
    <mergeCell ref="A35:C35"/>
    <mergeCell ref="B16:C16"/>
    <mergeCell ref="C22:D22"/>
    <mergeCell ref="A12:A16"/>
    <mergeCell ref="A17:A20"/>
    <mergeCell ref="B20:C20"/>
  </mergeCells>
  <printOptions/>
  <pageMargins left="0.75" right="0.19" top="0.24" bottom="0.3" header="0.5" footer="0.5"/>
  <pageSetup horizontalDpi="600" verticalDpi="600" orientation="landscape" paperSize="9" scale="95" r:id="rId3"/>
  <colBreaks count="1" manualBreakCount="1">
    <brk id="10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5">
      <selection activeCell="F13" sqref="F13"/>
    </sheetView>
  </sheetViews>
  <sheetFormatPr defaultColWidth="9.140625" defaultRowHeight="15"/>
  <cols>
    <col min="1" max="1" width="8.7109375" style="160" customWidth="1"/>
    <col min="2" max="2" width="5.28125" style="160" customWidth="1"/>
    <col min="3" max="3" width="20.8515625" style="160" customWidth="1"/>
    <col min="4" max="4" width="18.00390625" style="160" customWidth="1"/>
    <col min="5" max="5" width="20.57421875" style="160" customWidth="1"/>
    <col min="6" max="6" width="16.7109375" style="160" customWidth="1"/>
    <col min="7" max="7" width="18.28125" style="160" customWidth="1"/>
    <col min="8" max="8" width="16.28125" style="160" bestFit="1" customWidth="1"/>
    <col min="9" max="9" width="16.7109375" style="160" customWidth="1"/>
    <col min="10" max="10" width="16.140625" style="160" customWidth="1"/>
    <col min="11" max="11" width="9.140625" style="160" customWidth="1"/>
    <col min="12" max="12" width="11.28125" style="160" bestFit="1" customWidth="1"/>
    <col min="13" max="16384" width="9.140625" style="160" customWidth="1"/>
  </cols>
  <sheetData>
    <row r="1" spans="1:12" s="4" customFormat="1" ht="18.75">
      <c r="A1" s="393" t="s">
        <v>3</v>
      </c>
      <c r="B1" s="393"/>
      <c r="C1" s="393"/>
      <c r="D1" s="393"/>
      <c r="E1" s="355" t="s">
        <v>51</v>
      </c>
      <c r="F1" s="355"/>
      <c r="G1" s="355"/>
      <c r="H1" s="355"/>
      <c r="I1" s="355"/>
      <c r="J1" s="355"/>
      <c r="L1" s="120">
        <v>41127</v>
      </c>
    </row>
    <row r="2" spans="1:10" s="4" customFormat="1" ht="15.75">
      <c r="A2" s="393" t="s">
        <v>4</v>
      </c>
      <c r="B2" s="393"/>
      <c r="C2" s="393"/>
      <c r="D2" s="393"/>
      <c r="E2" s="357" t="s">
        <v>75</v>
      </c>
      <c r="F2" s="357"/>
      <c r="G2" s="357"/>
      <c r="H2" s="357"/>
      <c r="I2" s="357"/>
      <c r="J2" s="357"/>
    </row>
    <row r="3" spans="1:10" s="71" customFormat="1" ht="15.75">
      <c r="A3" s="407" t="s">
        <v>5</v>
      </c>
      <c r="B3" s="407"/>
      <c r="C3" s="407"/>
      <c r="D3" s="407"/>
      <c r="E3" s="358" t="s">
        <v>43</v>
      </c>
      <c r="F3" s="358"/>
      <c r="G3" s="358"/>
      <c r="H3" s="358"/>
      <c r="I3" s="358"/>
      <c r="J3" s="358"/>
    </row>
    <row r="4" spans="2:10" s="71" customFormat="1" ht="18.75">
      <c r="B4" s="70"/>
      <c r="C4" s="70"/>
      <c r="E4" s="41"/>
      <c r="F4" s="182" t="s">
        <v>36</v>
      </c>
      <c r="G4" s="183">
        <f>'K16CMUTTT'!G4</f>
        <v>44</v>
      </c>
      <c r="H4" s="184">
        <f>$L$1+($G$4-1)*7</f>
        <v>41428</v>
      </c>
      <c r="I4" s="41"/>
      <c r="J4" s="41">
        <v>38</v>
      </c>
    </row>
    <row r="5" spans="1:10" s="141" customFormat="1" ht="30" customHeight="1">
      <c r="A5" s="140" t="s">
        <v>0</v>
      </c>
      <c r="B5" s="140" t="s">
        <v>6</v>
      </c>
      <c r="C5" s="140" t="s">
        <v>7</v>
      </c>
      <c r="D5" s="254" t="s">
        <v>8</v>
      </c>
      <c r="E5" s="240" t="s">
        <v>9</v>
      </c>
      <c r="F5" s="240" t="s">
        <v>10</v>
      </c>
      <c r="G5" s="240" t="s">
        <v>11</v>
      </c>
      <c r="H5" s="240" t="s">
        <v>12</v>
      </c>
      <c r="I5" s="240" t="s">
        <v>13</v>
      </c>
      <c r="J5" s="240" t="s">
        <v>14</v>
      </c>
    </row>
    <row r="6" spans="1:10" s="143" customFormat="1" ht="15.75">
      <c r="A6" s="399" t="s">
        <v>1</v>
      </c>
      <c r="B6" s="142">
        <v>1</v>
      </c>
      <c r="C6" s="142" t="s">
        <v>15</v>
      </c>
      <c r="E6" s="406"/>
      <c r="F6" s="192"/>
      <c r="H6" s="192"/>
      <c r="I6" s="340"/>
      <c r="J6" s="406"/>
    </row>
    <row r="7" spans="1:10" s="143" customFormat="1" ht="15.75">
      <c r="A7" s="400"/>
      <c r="B7" s="144">
        <v>2</v>
      </c>
      <c r="C7" s="144" t="s">
        <v>16</v>
      </c>
      <c r="E7" s="381"/>
      <c r="F7" s="288"/>
      <c r="H7" s="266"/>
      <c r="J7" s="381"/>
    </row>
    <row r="8" spans="1:10" s="143" customFormat="1" ht="15.75">
      <c r="A8" s="400"/>
      <c r="B8" s="144">
        <v>3</v>
      </c>
      <c r="C8" s="144" t="s">
        <v>17</v>
      </c>
      <c r="E8" s="20"/>
      <c r="F8" s="298"/>
      <c r="G8" s="22"/>
      <c r="H8" s="20"/>
      <c r="J8" s="381"/>
    </row>
    <row r="9" spans="1:10" s="143" customFormat="1" ht="31.5" customHeight="1">
      <c r="A9" s="400"/>
      <c r="B9" s="147">
        <v>4</v>
      </c>
      <c r="C9" s="147" t="s">
        <v>18</v>
      </c>
      <c r="E9" s="243"/>
      <c r="F9" s="298"/>
      <c r="G9" s="22"/>
      <c r="H9" s="299"/>
      <c r="I9" s="256"/>
      <c r="J9" s="257"/>
    </row>
    <row r="10" spans="1:10" s="143" customFormat="1" ht="31.5" customHeight="1" hidden="1" thickBot="1">
      <c r="A10" s="400"/>
      <c r="B10" s="147">
        <v>4</v>
      </c>
      <c r="C10" s="147" t="s">
        <v>19</v>
      </c>
      <c r="D10" s="220"/>
      <c r="E10" s="64"/>
      <c r="F10" s="20"/>
      <c r="G10" s="20"/>
      <c r="H10" s="20"/>
      <c r="I10" s="77"/>
      <c r="J10" s="65"/>
    </row>
    <row r="11" spans="1:10" s="143" customFormat="1" ht="31.5" customHeight="1">
      <c r="A11" s="400"/>
      <c r="B11" s="401" t="s">
        <v>20</v>
      </c>
      <c r="C11" s="402"/>
      <c r="D11" s="223"/>
      <c r="E11" s="223"/>
      <c r="F11" s="331"/>
      <c r="G11" s="223" t="s">
        <v>178</v>
      </c>
      <c r="H11" s="298"/>
      <c r="I11" s="223"/>
      <c r="J11" s="223"/>
    </row>
    <row r="12" spans="1:10" s="143" customFormat="1" ht="47.25">
      <c r="A12" s="404" t="s">
        <v>2</v>
      </c>
      <c r="B12" s="142">
        <v>1</v>
      </c>
      <c r="C12" s="142" t="s">
        <v>21</v>
      </c>
      <c r="D12" s="406"/>
      <c r="E12" s="192" t="s">
        <v>205</v>
      </c>
      <c r="F12" s="192"/>
      <c r="G12" s="326"/>
      <c r="H12" s="406"/>
      <c r="J12" s="48"/>
    </row>
    <row r="13" spans="1:10" s="143" customFormat="1" ht="15.75">
      <c r="A13" s="404"/>
      <c r="B13" s="144">
        <v>2</v>
      </c>
      <c r="C13" s="144" t="s">
        <v>22</v>
      </c>
      <c r="D13" s="381"/>
      <c r="E13" s="298" t="s">
        <v>193</v>
      </c>
      <c r="F13" s="178"/>
      <c r="G13" s="178"/>
      <c r="H13" s="381"/>
      <c r="J13" s="20"/>
    </row>
    <row r="14" spans="1:10" s="143" customFormat="1" ht="51">
      <c r="A14" s="404"/>
      <c r="B14" s="144">
        <v>3</v>
      </c>
      <c r="C14" s="144" t="s">
        <v>23</v>
      </c>
      <c r="D14" s="381"/>
      <c r="E14" s="326" t="s">
        <v>196</v>
      </c>
      <c r="F14" s="266" t="s">
        <v>190</v>
      </c>
      <c r="H14" s="381"/>
      <c r="I14" s="178"/>
      <c r="J14" s="20"/>
    </row>
    <row r="15" spans="1:10" s="143" customFormat="1" ht="47.25">
      <c r="A15" s="404"/>
      <c r="B15" s="144">
        <v>4</v>
      </c>
      <c r="C15" s="144" t="s">
        <v>24</v>
      </c>
      <c r="D15" s="220"/>
      <c r="E15" s="178" t="s">
        <v>197</v>
      </c>
      <c r="F15" s="243" t="s">
        <v>193</v>
      </c>
      <c r="H15" s="63"/>
      <c r="I15" s="178"/>
      <c r="J15" s="20"/>
    </row>
    <row r="16" spans="1:10" s="143" customFormat="1" ht="15.75">
      <c r="A16" s="404"/>
      <c r="B16" s="269"/>
      <c r="C16" s="148"/>
      <c r="D16" s="243"/>
      <c r="E16" s="243"/>
      <c r="F16" s="327"/>
      <c r="H16" s="90"/>
      <c r="I16" s="185"/>
      <c r="J16" s="243"/>
    </row>
    <row r="17" spans="1:10" s="143" customFormat="1" ht="29.25" customHeight="1">
      <c r="A17" s="404"/>
      <c r="B17" s="401" t="s">
        <v>20</v>
      </c>
      <c r="C17" s="402"/>
      <c r="E17" s="223"/>
      <c r="F17" s="223" t="s">
        <v>166</v>
      </c>
      <c r="G17" s="258"/>
      <c r="H17" s="313" t="s">
        <v>157</v>
      </c>
      <c r="I17" s="313" t="s">
        <v>176</v>
      </c>
      <c r="J17" s="270"/>
    </row>
    <row r="18" spans="1:10" s="22" customFormat="1" ht="29.25" customHeight="1">
      <c r="A18" s="365" t="s">
        <v>78</v>
      </c>
      <c r="B18" s="47">
        <v>1</v>
      </c>
      <c r="C18" s="47" t="s">
        <v>79</v>
      </c>
      <c r="D18" s="192"/>
      <c r="E18" s="192"/>
      <c r="F18" s="192"/>
      <c r="G18" s="192"/>
      <c r="H18" s="48"/>
      <c r="I18" s="383"/>
      <c r="J18" s="383"/>
    </row>
    <row r="19" spans="1:10" s="22" customFormat="1" ht="31.5" customHeight="1">
      <c r="A19" s="365"/>
      <c r="B19" s="49">
        <v>2</v>
      </c>
      <c r="C19" s="49" t="s">
        <v>93</v>
      </c>
      <c r="D19" s="20"/>
      <c r="E19" s="20"/>
      <c r="F19" s="20"/>
      <c r="G19" s="20"/>
      <c r="H19" s="20"/>
      <c r="I19" s="360"/>
      <c r="J19" s="360"/>
    </row>
    <row r="20" spans="1:10" s="22" customFormat="1" ht="36" customHeight="1">
      <c r="A20" s="365"/>
      <c r="B20" s="49">
        <v>3</v>
      </c>
      <c r="C20" s="49" t="s">
        <v>92</v>
      </c>
      <c r="D20" s="243"/>
      <c r="E20" s="90"/>
      <c r="F20" s="243"/>
      <c r="G20" s="243"/>
      <c r="H20" s="243"/>
      <c r="I20" s="360"/>
      <c r="J20" s="360"/>
    </row>
    <row r="21" spans="1:10" s="22" customFormat="1" ht="30.75" customHeight="1">
      <c r="A21" s="362"/>
      <c r="B21" s="376" t="s">
        <v>20</v>
      </c>
      <c r="C21" s="377"/>
      <c r="D21" s="343"/>
      <c r="E21" s="343"/>
      <c r="F21" s="343"/>
      <c r="G21" s="343"/>
      <c r="H21" s="223"/>
      <c r="I21" s="225"/>
      <c r="J21" s="223"/>
    </row>
    <row r="22" spans="1:10" s="143" customFormat="1" ht="12" customHeight="1">
      <c r="A22" s="148"/>
      <c r="B22" s="149"/>
      <c r="C22" s="149"/>
      <c r="D22" s="150"/>
      <c r="E22" s="150"/>
      <c r="F22" s="150"/>
      <c r="G22" s="150"/>
      <c r="H22" s="150"/>
      <c r="I22" s="150"/>
      <c r="J22" s="150"/>
    </row>
    <row r="23" spans="1:6" s="71" customFormat="1" ht="16.5" thickBot="1">
      <c r="A23" s="151" t="s">
        <v>37</v>
      </c>
      <c r="B23" s="151" t="s">
        <v>38</v>
      </c>
      <c r="C23" s="405" t="s">
        <v>39</v>
      </c>
      <c r="D23" s="405"/>
      <c r="E23" s="152" t="s">
        <v>40</v>
      </c>
      <c r="F23" s="152"/>
    </row>
    <row r="24" spans="1:10" s="71" customFormat="1" ht="15.75" customHeight="1">
      <c r="A24" s="161" t="s">
        <v>46</v>
      </c>
      <c r="B24" s="162">
        <v>302</v>
      </c>
      <c r="C24" s="118" t="s">
        <v>52</v>
      </c>
      <c r="D24" s="104">
        <v>2</v>
      </c>
      <c r="E24" s="163"/>
      <c r="F24" s="186"/>
      <c r="H24" s="26"/>
      <c r="I24" s="41"/>
      <c r="J24" s="27" t="str">
        <f ca="1">"Đà Nẵng, ngày "&amp;TEXT(DAY(TODAY()),"00")&amp;" tháng "&amp;TEXT(MONTH(TODAY()),"00")&amp;" năm "&amp;YEAR(TODAY())</f>
        <v>Đà Nẵng, ngày 03 tháng 06 năm 2013</v>
      </c>
    </row>
    <row r="25" spans="1:10" s="71" customFormat="1" ht="15.75" customHeight="1">
      <c r="A25" s="164" t="s">
        <v>97</v>
      </c>
      <c r="B25" s="202">
        <v>302</v>
      </c>
      <c r="C25" s="165" t="s">
        <v>98</v>
      </c>
      <c r="D25" s="104">
        <v>3</v>
      </c>
      <c r="E25" s="108"/>
      <c r="F25" s="186" t="s">
        <v>142</v>
      </c>
      <c r="H25" s="40" t="s">
        <v>32</v>
      </c>
      <c r="I25" s="41"/>
      <c r="J25" s="40" t="s">
        <v>33</v>
      </c>
    </row>
    <row r="26" spans="1:10" s="71" customFormat="1" ht="15.75" customHeight="1">
      <c r="A26" s="130" t="s">
        <v>69</v>
      </c>
      <c r="B26" s="162">
        <v>302</v>
      </c>
      <c r="C26" s="118" t="s">
        <v>70</v>
      </c>
      <c r="D26" s="104">
        <v>2</v>
      </c>
      <c r="E26" s="108"/>
      <c r="F26" s="175"/>
      <c r="H26" s="41"/>
      <c r="I26" s="41"/>
      <c r="J26" s="41"/>
    </row>
    <row r="27" spans="1:10" s="71" customFormat="1" ht="15.75" customHeight="1">
      <c r="A27" s="130" t="s">
        <v>82</v>
      </c>
      <c r="B27" s="162">
        <v>374</v>
      </c>
      <c r="C27" s="118" t="s">
        <v>96</v>
      </c>
      <c r="D27" s="102">
        <v>2</v>
      </c>
      <c r="E27" s="108" t="s">
        <v>186</v>
      </c>
      <c r="F27" s="181"/>
      <c r="G27" s="189"/>
      <c r="H27" s="41"/>
      <c r="I27" s="41"/>
      <c r="J27" s="41"/>
    </row>
    <row r="28" spans="1:10" s="71" customFormat="1" ht="23.25" customHeight="1">
      <c r="A28" s="123" t="s">
        <v>88</v>
      </c>
      <c r="B28" s="198">
        <v>301</v>
      </c>
      <c r="C28" s="233" t="s">
        <v>89</v>
      </c>
      <c r="D28" s="104">
        <v>3</v>
      </c>
      <c r="E28" s="108" t="s">
        <v>119</v>
      </c>
      <c r="F28" s="175" t="s">
        <v>155</v>
      </c>
      <c r="H28" s="41"/>
      <c r="I28" s="41"/>
      <c r="J28" s="41"/>
    </row>
    <row r="29" spans="1:10" s="71" customFormat="1" ht="22.5" customHeight="1">
      <c r="A29" s="123" t="s">
        <v>63</v>
      </c>
      <c r="B29" s="198">
        <v>304</v>
      </c>
      <c r="C29" s="166" t="s">
        <v>120</v>
      </c>
      <c r="D29" s="104">
        <v>3</v>
      </c>
      <c r="E29" s="108" t="s">
        <v>121</v>
      </c>
      <c r="F29" s="175"/>
      <c r="G29" s="173"/>
      <c r="H29" s="41"/>
      <c r="I29" s="41"/>
      <c r="J29" s="41"/>
    </row>
    <row r="30" spans="1:10" s="71" customFormat="1" ht="15.75" customHeight="1">
      <c r="A30" s="203" t="s">
        <v>90</v>
      </c>
      <c r="B30" s="204">
        <v>351</v>
      </c>
      <c r="C30" s="205" t="s">
        <v>91</v>
      </c>
      <c r="D30" s="119"/>
      <c r="E30" s="108" t="s">
        <v>122</v>
      </c>
      <c r="F30" s="175"/>
      <c r="H30" s="41"/>
      <c r="I30" s="41"/>
      <c r="J30" s="41"/>
    </row>
    <row r="31" spans="1:10" s="71" customFormat="1" ht="15.75" customHeight="1">
      <c r="A31" s="123" t="s">
        <v>84</v>
      </c>
      <c r="B31" s="198">
        <v>301</v>
      </c>
      <c r="C31" s="166" t="s">
        <v>85</v>
      </c>
      <c r="D31" s="104">
        <v>3</v>
      </c>
      <c r="E31" s="206" t="s">
        <v>145</v>
      </c>
      <c r="F31" s="175"/>
      <c r="H31" s="42" t="s">
        <v>34</v>
      </c>
      <c r="I31" s="41"/>
      <c r="J31" s="42" t="s">
        <v>110</v>
      </c>
    </row>
    <row r="32" spans="1:6" s="71" customFormat="1" ht="15.75" customHeight="1">
      <c r="A32" s="167" t="s">
        <v>111</v>
      </c>
      <c r="B32" s="207">
        <v>302</v>
      </c>
      <c r="C32" s="232" t="s">
        <v>114</v>
      </c>
      <c r="D32" s="102">
        <v>2</v>
      </c>
      <c r="E32" s="218" t="s">
        <v>146</v>
      </c>
      <c r="F32" s="175" t="s">
        <v>155</v>
      </c>
    </row>
    <row r="33" spans="1:6" s="71" customFormat="1" ht="15.75" customHeight="1">
      <c r="A33" s="169"/>
      <c r="B33" s="171"/>
      <c r="C33" s="170"/>
      <c r="D33" s="172"/>
      <c r="E33" s="80"/>
      <c r="F33" s="175"/>
    </row>
    <row r="34" spans="1:6" s="71" customFormat="1" ht="15.75" customHeight="1">
      <c r="A34" s="153"/>
      <c r="B34" s="154"/>
      <c r="C34" s="155"/>
      <c r="D34" s="156"/>
      <c r="E34" s="84"/>
      <c r="F34" s="81"/>
    </row>
    <row r="35" spans="1:8" s="71" customFormat="1" ht="15.75">
      <c r="A35" s="82"/>
      <c r="B35" s="83"/>
      <c r="C35" s="79"/>
      <c r="D35" s="85"/>
      <c r="E35" s="80"/>
      <c r="F35" s="81"/>
      <c r="G35" s="293"/>
      <c r="H35" s="294"/>
    </row>
    <row r="36" spans="1:8" ht="15.75">
      <c r="A36" s="403" t="s">
        <v>35</v>
      </c>
      <c r="B36" s="403"/>
      <c r="C36" s="403"/>
      <c r="D36" s="157">
        <f>SUM(D24:D34)</f>
        <v>20</v>
      </c>
      <c r="E36" s="158">
        <f>SUM(E24:E35)</f>
        <v>0</v>
      </c>
      <c r="F36" s="159"/>
      <c r="G36" s="71"/>
      <c r="H36" s="71"/>
    </row>
  </sheetData>
  <sheetProtection/>
  <mergeCells count="20">
    <mergeCell ref="I18:I20"/>
    <mergeCell ref="J18:J20"/>
    <mergeCell ref="B21:C21"/>
    <mergeCell ref="J6:J8"/>
    <mergeCell ref="A1:D1"/>
    <mergeCell ref="E1:J1"/>
    <mergeCell ref="A2:D2"/>
    <mergeCell ref="E2:J2"/>
    <mergeCell ref="A3:D3"/>
    <mergeCell ref="E3:J3"/>
    <mergeCell ref="A6:A11"/>
    <mergeCell ref="B11:C11"/>
    <mergeCell ref="A36:C36"/>
    <mergeCell ref="A12:A17"/>
    <mergeCell ref="C23:D23"/>
    <mergeCell ref="H12:H14"/>
    <mergeCell ref="B17:C17"/>
    <mergeCell ref="D12:D14"/>
    <mergeCell ref="A18:A21"/>
    <mergeCell ref="E6:E7"/>
  </mergeCells>
  <printOptions/>
  <pageMargins left="0.46" right="0.16" top="0.2" bottom="0.2" header="0.2" footer="0.27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40">
      <selection activeCell="E53" sqref="E53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9.421875" style="0" customWidth="1"/>
    <col min="4" max="4" width="23.7109375" style="0" customWidth="1"/>
    <col min="5" max="5" width="19.7109375" style="0" bestFit="1" customWidth="1"/>
    <col min="6" max="6" width="24.57421875" style="0" customWidth="1"/>
    <col min="7" max="7" width="20.421875" style="0" customWidth="1"/>
    <col min="8" max="8" width="22.8515625" style="0" customWidth="1"/>
    <col min="9" max="9" width="22.421875" style="0" customWidth="1"/>
    <col min="10" max="10" width="32.00390625" style="0" bestFit="1" customWidth="1"/>
    <col min="12" max="12" width="11.28125" style="0" bestFit="1" customWidth="1"/>
  </cols>
  <sheetData>
    <row r="1" spans="1:12" s="4" customFormat="1" ht="18.75">
      <c r="A1" s="393" t="s">
        <v>3</v>
      </c>
      <c r="B1" s="393"/>
      <c r="C1" s="393"/>
      <c r="D1" s="393"/>
      <c r="E1" s="355" t="s">
        <v>51</v>
      </c>
      <c r="F1" s="355"/>
      <c r="G1" s="355"/>
      <c r="H1" s="355"/>
      <c r="I1" s="355"/>
      <c r="J1" s="355"/>
      <c r="L1" s="67">
        <v>41127</v>
      </c>
    </row>
    <row r="2" spans="1:10" s="4" customFormat="1" ht="15.75">
      <c r="A2" s="393" t="s">
        <v>4</v>
      </c>
      <c r="B2" s="393"/>
      <c r="C2" s="393"/>
      <c r="D2" s="393"/>
      <c r="E2" s="357" t="s">
        <v>75</v>
      </c>
      <c r="F2" s="357"/>
      <c r="G2" s="357"/>
      <c r="H2" s="357"/>
      <c r="I2" s="357"/>
      <c r="J2" s="357"/>
    </row>
    <row r="3" spans="1:10" s="4" customFormat="1" ht="15.75">
      <c r="A3" s="357" t="s">
        <v>5</v>
      </c>
      <c r="B3" s="357"/>
      <c r="C3" s="357"/>
      <c r="D3" s="357"/>
      <c r="E3" s="357" t="s">
        <v>41</v>
      </c>
      <c r="F3" s="357"/>
      <c r="G3" s="357"/>
      <c r="H3" s="357"/>
      <c r="I3" s="357"/>
      <c r="J3" s="357"/>
    </row>
    <row r="4" spans="2:10" s="4" customFormat="1" ht="18.75">
      <c r="B4" s="3"/>
      <c r="C4" s="3"/>
      <c r="F4" s="5" t="s">
        <v>36</v>
      </c>
      <c r="G4" s="74">
        <f>'K16CMUTTT'!$G$4</f>
        <v>44</v>
      </c>
      <c r="H4" s="66">
        <f>$L$1+($G$4-1)*7</f>
        <v>41428</v>
      </c>
      <c r="J4" s="4">
        <v>30</v>
      </c>
    </row>
    <row r="5" spans="1:10" s="7" customFormat="1" ht="30" customHeight="1">
      <c r="A5" s="6" t="s">
        <v>0</v>
      </c>
      <c r="B5" s="6" t="s">
        <v>6</v>
      </c>
      <c r="C5" s="6" t="s">
        <v>7</v>
      </c>
      <c r="D5" s="245" t="s">
        <v>8</v>
      </c>
      <c r="E5" s="245" t="s">
        <v>9</v>
      </c>
      <c r="F5" s="245" t="s">
        <v>10</v>
      </c>
      <c r="G5" s="245" t="s">
        <v>11</v>
      </c>
      <c r="H5" s="245" t="s">
        <v>12</v>
      </c>
      <c r="I5" s="245" t="s">
        <v>13</v>
      </c>
      <c r="J5" s="245" t="s">
        <v>14</v>
      </c>
    </row>
    <row r="6" spans="1:10" s="9" customFormat="1" ht="15.75">
      <c r="A6" s="388" t="s">
        <v>1</v>
      </c>
      <c r="B6" s="8">
        <v>1</v>
      </c>
      <c r="C6" s="8" t="s">
        <v>15</v>
      </c>
      <c r="D6" s="329" t="s">
        <v>163</v>
      </c>
      <c r="F6" s="192"/>
      <c r="G6" s="192"/>
      <c r="H6" s="191"/>
      <c r="I6" s="268"/>
      <c r="J6" s="268"/>
    </row>
    <row r="7" spans="1:10" s="9" customFormat="1" ht="36" customHeight="1">
      <c r="A7" s="389"/>
      <c r="B7" s="10">
        <v>2</v>
      </c>
      <c r="C7" s="10" t="s">
        <v>16</v>
      </c>
      <c r="D7" s="298" t="s">
        <v>193</v>
      </c>
      <c r="F7" s="288"/>
      <c r="G7" s="347"/>
      <c r="H7" s="20"/>
      <c r="I7" s="91"/>
      <c r="J7" s="178"/>
    </row>
    <row r="8" spans="1:10" s="9" customFormat="1" ht="15.75">
      <c r="A8" s="389"/>
      <c r="B8" s="10">
        <v>3</v>
      </c>
      <c r="C8" s="10" t="s">
        <v>17</v>
      </c>
      <c r="D8" s="320" t="s">
        <v>167</v>
      </c>
      <c r="E8" s="191" t="s">
        <v>163</v>
      </c>
      <c r="F8" s="298"/>
      <c r="G8" s="307"/>
      <c r="H8" s="320"/>
      <c r="J8" s="91"/>
    </row>
    <row r="9" spans="1:10" s="9" customFormat="1" ht="15.75">
      <c r="A9" s="389"/>
      <c r="B9" s="11">
        <v>4</v>
      </c>
      <c r="C9" s="11" t="s">
        <v>18</v>
      </c>
      <c r="D9" s="298" t="s">
        <v>192</v>
      </c>
      <c r="E9" s="20" t="s">
        <v>164</v>
      </c>
      <c r="F9" s="298"/>
      <c r="G9" s="307"/>
      <c r="H9" s="298"/>
      <c r="I9" s="288"/>
      <c r="J9" s="288"/>
    </row>
    <row r="10" spans="1:10" s="9" customFormat="1" ht="20.25" customHeight="1" hidden="1" thickBot="1">
      <c r="A10" s="389"/>
      <c r="B10" s="11">
        <v>4</v>
      </c>
      <c r="C10" s="11" t="s">
        <v>19</v>
      </c>
      <c r="D10" s="91"/>
      <c r="E10" s="64"/>
      <c r="F10" s="20"/>
      <c r="G10" s="78"/>
      <c r="H10" s="20"/>
      <c r="I10" s="20"/>
      <c r="J10" s="20"/>
    </row>
    <row r="11" spans="1:10" s="9" customFormat="1" ht="27" customHeight="1">
      <c r="A11" s="389"/>
      <c r="B11" s="386" t="s">
        <v>20</v>
      </c>
      <c r="C11" s="387"/>
      <c r="D11" s="223" t="s">
        <v>177</v>
      </c>
      <c r="E11" s="300" t="s">
        <v>159</v>
      </c>
      <c r="F11" s="331"/>
      <c r="G11" s="300"/>
      <c r="H11" s="351" t="s">
        <v>161</v>
      </c>
      <c r="I11" s="224"/>
      <c r="J11" s="224"/>
    </row>
    <row r="12" spans="1:10" s="9" customFormat="1" ht="63">
      <c r="A12" s="392" t="s">
        <v>2</v>
      </c>
      <c r="B12" s="8">
        <v>1</v>
      </c>
      <c r="C12" s="8" t="s">
        <v>21</v>
      </c>
      <c r="D12" s="178" t="s">
        <v>191</v>
      </c>
      <c r="E12" s="307"/>
      <c r="F12" s="338"/>
      <c r="G12" s="191"/>
      <c r="I12" s="288"/>
      <c r="J12" s="48"/>
    </row>
    <row r="13" spans="1:10" s="9" customFormat="1" ht="15.75">
      <c r="A13" s="392"/>
      <c r="B13" s="10">
        <v>2</v>
      </c>
      <c r="C13" s="10" t="s">
        <v>22</v>
      </c>
      <c r="E13" s="308"/>
      <c r="F13" s="339"/>
      <c r="G13" s="20"/>
      <c r="I13" s="288"/>
      <c r="J13" s="20"/>
    </row>
    <row r="14" spans="1:10" s="9" customFormat="1" ht="43.5" customHeight="1">
      <c r="A14" s="392"/>
      <c r="B14" s="10">
        <v>3</v>
      </c>
      <c r="C14" s="10" t="s">
        <v>23</v>
      </c>
      <c r="E14" s="309"/>
      <c r="F14" s="192"/>
      <c r="G14" s="320"/>
      <c r="H14" s="192"/>
      <c r="J14" s="20"/>
    </row>
    <row r="15" spans="1:10" s="9" customFormat="1" ht="51" customHeight="1">
      <c r="A15" s="392"/>
      <c r="B15" s="10">
        <v>4</v>
      </c>
      <c r="C15" s="10" t="s">
        <v>24</v>
      </c>
      <c r="D15" s="314"/>
      <c r="E15" s="307"/>
      <c r="F15" s="91"/>
      <c r="G15" s="298"/>
      <c r="H15" s="255"/>
      <c r="J15" s="20"/>
    </row>
    <row r="16" spans="1:10" s="9" customFormat="1" ht="29.25" customHeight="1">
      <c r="A16" s="392"/>
      <c r="B16" s="267"/>
      <c r="C16" s="12"/>
      <c r="E16" s="242"/>
      <c r="F16" s="242"/>
      <c r="G16" s="242"/>
      <c r="H16" s="243"/>
      <c r="J16" s="243"/>
    </row>
    <row r="17" spans="1:10" s="9" customFormat="1" ht="15.75">
      <c r="A17" s="392"/>
      <c r="B17" s="386" t="s">
        <v>20</v>
      </c>
      <c r="C17" s="387"/>
      <c r="D17" s="224"/>
      <c r="E17" s="223"/>
      <c r="F17" s="223"/>
      <c r="G17" s="223" t="s">
        <v>161</v>
      </c>
      <c r="H17" s="223"/>
      <c r="J17" s="244"/>
    </row>
    <row r="18" spans="1:10" s="22" customFormat="1" ht="21.75" customHeight="1">
      <c r="A18" s="365" t="s">
        <v>78</v>
      </c>
      <c r="B18" s="47">
        <v>1</v>
      </c>
      <c r="C18" s="47" t="s">
        <v>79</v>
      </c>
      <c r="D18" s="396"/>
      <c r="E18" s="381"/>
      <c r="F18" s="381"/>
      <c r="G18" s="383"/>
      <c r="H18" s="381"/>
      <c r="I18" s="381"/>
      <c r="J18" s="408"/>
    </row>
    <row r="19" spans="1:10" s="22" customFormat="1" ht="24.75" customHeight="1">
      <c r="A19" s="365"/>
      <c r="B19" s="49">
        <v>2</v>
      </c>
      <c r="C19" s="49" t="s">
        <v>80</v>
      </c>
      <c r="D19" s="396"/>
      <c r="E19" s="381"/>
      <c r="F19" s="381"/>
      <c r="G19" s="360"/>
      <c r="H19" s="381"/>
      <c r="I19" s="381"/>
      <c r="J19" s="409"/>
    </row>
    <row r="20" spans="1:10" s="22" customFormat="1" ht="24.75" customHeight="1">
      <c r="A20" s="365"/>
      <c r="B20" s="49">
        <v>3</v>
      </c>
      <c r="C20" s="49"/>
      <c r="D20" s="396"/>
      <c r="E20" s="381"/>
      <c r="F20" s="381"/>
      <c r="G20" s="360"/>
      <c r="H20" s="381"/>
      <c r="I20" s="381"/>
      <c r="J20" s="410"/>
    </row>
    <row r="21" spans="1:10" s="22" customFormat="1" ht="15.75">
      <c r="A21" s="362"/>
      <c r="B21" s="376" t="s">
        <v>20</v>
      </c>
      <c r="C21" s="377"/>
      <c r="D21" s="223"/>
      <c r="E21" s="223"/>
      <c r="F21" s="223"/>
      <c r="G21" s="223"/>
      <c r="H21" s="224"/>
      <c r="I21" s="223"/>
      <c r="J21" s="225"/>
    </row>
    <row r="22" spans="1:10" s="9" customFormat="1" ht="12" customHeight="1">
      <c r="A22" s="12"/>
      <c r="B22" s="13"/>
      <c r="C22" s="13"/>
      <c r="E22" s="14"/>
      <c r="F22" s="14"/>
      <c r="G22" s="14"/>
      <c r="H22" s="14"/>
      <c r="I22" s="14"/>
      <c r="J22" s="14"/>
    </row>
    <row r="23" spans="1:6" s="4" customFormat="1" ht="16.5" thickBot="1">
      <c r="A23" s="15" t="s">
        <v>37</v>
      </c>
      <c r="B23" s="15" t="s">
        <v>38</v>
      </c>
      <c r="C23" s="391" t="s">
        <v>39</v>
      </c>
      <c r="D23" s="391"/>
      <c r="E23" s="16" t="s">
        <v>40</v>
      </c>
      <c r="F23" s="16"/>
    </row>
    <row r="24" spans="1:10" s="4" customFormat="1" ht="15.75" customHeight="1">
      <c r="A24" s="161" t="s">
        <v>46</v>
      </c>
      <c r="B24" s="162">
        <v>302</v>
      </c>
      <c r="C24" s="118" t="s">
        <v>52</v>
      </c>
      <c r="D24" s="104">
        <v>2</v>
      </c>
      <c r="E24" s="163"/>
      <c r="F24"/>
      <c r="H24" s="26"/>
      <c r="I24" s="41"/>
      <c r="J24" s="27" t="str">
        <f ca="1">"Đà Nẵng, ngày "&amp;TEXT(DAY(TODAY()),"00")&amp;" tháng "&amp;TEXT(MONTH(TODAY()),"00")&amp;" năm "&amp;YEAR(TODAY())</f>
        <v>Đà Nẵng, ngày 03 tháng 06 năm 2013</v>
      </c>
    </row>
    <row r="25" spans="1:10" s="4" customFormat="1" ht="15.75" customHeight="1">
      <c r="A25" s="130" t="s">
        <v>48</v>
      </c>
      <c r="B25" s="162">
        <v>302</v>
      </c>
      <c r="C25" s="235" t="s">
        <v>62</v>
      </c>
      <c r="D25" s="104">
        <v>2</v>
      </c>
      <c r="E25" s="108" t="s">
        <v>123</v>
      </c>
      <c r="F25" t="s">
        <v>155</v>
      </c>
      <c r="H25" s="40" t="s">
        <v>32</v>
      </c>
      <c r="I25" s="41"/>
      <c r="J25" s="40" t="s">
        <v>33</v>
      </c>
    </row>
    <row r="26" spans="1:10" s="4" customFormat="1" ht="15.75" customHeight="1">
      <c r="A26" s="130" t="s">
        <v>69</v>
      </c>
      <c r="B26" s="162">
        <v>302</v>
      </c>
      <c r="C26" s="118" t="s">
        <v>70</v>
      </c>
      <c r="D26" s="104">
        <v>2</v>
      </c>
      <c r="E26" s="108"/>
      <c r="F26"/>
      <c r="H26" s="41"/>
      <c r="I26" s="41"/>
      <c r="J26" s="41"/>
    </row>
    <row r="27" spans="1:10" s="4" customFormat="1" ht="15.75" customHeight="1">
      <c r="A27" s="164" t="s">
        <v>60</v>
      </c>
      <c r="B27" s="209">
        <v>361</v>
      </c>
      <c r="C27" s="237" t="s">
        <v>61</v>
      </c>
      <c r="D27" s="104">
        <v>3</v>
      </c>
      <c r="E27" s="117"/>
      <c r="F27" t="s">
        <v>155</v>
      </c>
      <c r="H27" s="41"/>
      <c r="I27" s="41"/>
      <c r="J27" s="41"/>
    </row>
    <row r="28" spans="1:10" s="4" customFormat="1" ht="15.75" customHeight="1">
      <c r="A28" s="199" t="s">
        <v>97</v>
      </c>
      <c r="B28" s="200">
        <v>302</v>
      </c>
      <c r="C28" s="201" t="s">
        <v>98</v>
      </c>
      <c r="D28" s="104">
        <v>3</v>
      </c>
      <c r="E28" s="108"/>
      <c r="F28"/>
      <c r="H28" s="41"/>
      <c r="I28" s="41"/>
      <c r="J28" s="41"/>
    </row>
    <row r="29" spans="1:10" s="4" customFormat="1" ht="15.75" customHeight="1">
      <c r="A29" s="210" t="s">
        <v>67</v>
      </c>
      <c r="B29" s="211">
        <v>362</v>
      </c>
      <c r="C29" s="212" t="s">
        <v>99</v>
      </c>
      <c r="D29" s="213"/>
      <c r="E29" s="206" t="s">
        <v>124</v>
      </c>
      <c r="F29"/>
      <c r="H29" s="41"/>
      <c r="I29" s="41"/>
      <c r="J29" s="41"/>
    </row>
    <row r="30" spans="1:10" s="4" customFormat="1" ht="15.75" customHeight="1">
      <c r="A30" s="94" t="s">
        <v>71</v>
      </c>
      <c r="B30" s="105">
        <v>376</v>
      </c>
      <c r="C30" s="238" t="s">
        <v>100</v>
      </c>
      <c r="D30" s="102">
        <v>2</v>
      </c>
      <c r="E30" s="108" t="s">
        <v>125</v>
      </c>
      <c r="F30" t="s">
        <v>155</v>
      </c>
      <c r="H30" s="41"/>
      <c r="I30" s="41"/>
      <c r="J30" s="41"/>
    </row>
    <row r="31" spans="1:10" s="4" customFormat="1" ht="15.75" customHeight="1">
      <c r="A31" s="123" t="s">
        <v>63</v>
      </c>
      <c r="B31" s="198">
        <v>303</v>
      </c>
      <c r="C31" s="166" t="s">
        <v>65</v>
      </c>
      <c r="D31" s="104">
        <v>3</v>
      </c>
      <c r="E31" s="108" t="s">
        <v>126</v>
      </c>
      <c r="F31" s="214" t="s">
        <v>127</v>
      </c>
      <c r="H31" s="42" t="s">
        <v>34</v>
      </c>
      <c r="I31" s="41"/>
      <c r="J31" s="42" t="s">
        <v>110</v>
      </c>
    </row>
    <row r="32" spans="1:6" s="4" customFormat="1" ht="15.75" customHeight="1">
      <c r="A32" s="167" t="s">
        <v>113</v>
      </c>
      <c r="B32" s="207">
        <v>426</v>
      </c>
      <c r="C32" s="208" t="s">
        <v>128</v>
      </c>
      <c r="D32" s="102">
        <v>2</v>
      </c>
      <c r="E32" s="108"/>
      <c r="F32" s="214"/>
    </row>
    <row r="33" spans="1:8" s="4" customFormat="1" ht="15.75">
      <c r="A33" s="167" t="s">
        <v>111</v>
      </c>
      <c r="B33" s="207">
        <v>302</v>
      </c>
      <c r="C33" s="232" t="s">
        <v>114</v>
      </c>
      <c r="D33" s="102">
        <v>2</v>
      </c>
      <c r="E33" s="133" t="s">
        <v>148</v>
      </c>
      <c r="F33" t="s">
        <v>155</v>
      </c>
      <c r="H33" s="188"/>
    </row>
    <row r="34" spans="1:8" ht="15.75">
      <c r="A34" s="390" t="s">
        <v>35</v>
      </c>
      <c r="B34" s="390"/>
      <c r="C34" s="390"/>
      <c r="D34" s="17">
        <f>SUM(D24:D33)</f>
        <v>21</v>
      </c>
      <c r="E34" s="18">
        <f>SUM(E24:E33)</f>
        <v>0</v>
      </c>
      <c r="F34" s="19"/>
      <c r="G34" s="4"/>
      <c r="H34" s="4"/>
    </row>
    <row r="35" spans="1:8" s="4" customFormat="1" ht="16.5" customHeight="1">
      <c r="A35" s="86"/>
      <c r="B35" s="86"/>
      <c r="C35" s="86"/>
      <c r="D35" s="87"/>
      <c r="E35" s="88"/>
      <c r="F35" s="89"/>
      <c r="G35" s="69"/>
      <c r="H35" s="68"/>
    </row>
    <row r="36" spans="1:8" s="4" customFormat="1" ht="15.75" hidden="1">
      <c r="A36" s="86"/>
      <c r="B36" s="86"/>
      <c r="C36" s="86"/>
      <c r="D36" s="87"/>
      <c r="E36" s="88"/>
      <c r="F36" s="89"/>
      <c r="G36" s="69"/>
      <c r="H36" s="68"/>
    </row>
    <row r="37" spans="1:8" s="4" customFormat="1" ht="16.5" customHeight="1" hidden="1">
      <c r="A37" s="86"/>
      <c r="B37" s="86"/>
      <c r="C37" s="86"/>
      <c r="D37" s="87"/>
      <c r="E37" s="88"/>
      <c r="F37" s="89"/>
      <c r="G37" s="69"/>
      <c r="H37" s="68"/>
    </row>
    <row r="38" spans="1:8" s="4" customFormat="1" ht="16.5" customHeight="1">
      <c r="A38" s="86"/>
      <c r="B38" s="86"/>
      <c r="C38" s="86"/>
      <c r="D38" s="87"/>
      <c r="E38" s="88"/>
      <c r="F38" s="89"/>
      <c r="G38" s="69"/>
      <c r="H38" s="68"/>
    </row>
    <row r="39" spans="1:12" s="4" customFormat="1" ht="18.75">
      <c r="A39" s="393" t="s">
        <v>3</v>
      </c>
      <c r="B39" s="393"/>
      <c r="C39" s="393"/>
      <c r="D39" s="393"/>
      <c r="E39" s="355" t="s">
        <v>51</v>
      </c>
      <c r="F39" s="355"/>
      <c r="G39" s="355"/>
      <c r="H39" s="355"/>
      <c r="I39" s="355"/>
      <c r="J39" s="355"/>
      <c r="L39" s="67">
        <v>41127</v>
      </c>
    </row>
    <row r="40" spans="1:10" s="4" customFormat="1" ht="15.75">
      <c r="A40" s="393" t="s">
        <v>4</v>
      </c>
      <c r="B40" s="393"/>
      <c r="C40" s="393"/>
      <c r="D40" s="393"/>
      <c r="E40" s="357" t="s">
        <v>75</v>
      </c>
      <c r="F40" s="357"/>
      <c r="G40" s="357"/>
      <c r="H40" s="357"/>
      <c r="I40" s="357"/>
      <c r="J40" s="357"/>
    </row>
    <row r="41" spans="1:10" s="4" customFormat="1" ht="15.75">
      <c r="A41" s="357" t="s">
        <v>5</v>
      </c>
      <c r="B41" s="357"/>
      <c r="C41" s="357"/>
      <c r="D41" s="357"/>
      <c r="E41" s="357" t="s">
        <v>45</v>
      </c>
      <c r="F41" s="357"/>
      <c r="G41" s="357"/>
      <c r="H41" s="357"/>
      <c r="I41" s="357"/>
      <c r="J41" s="357"/>
    </row>
    <row r="42" spans="2:10" s="4" customFormat="1" ht="18.75">
      <c r="B42" s="3"/>
      <c r="C42" s="3"/>
      <c r="F42" s="5" t="s">
        <v>36</v>
      </c>
      <c r="G42" s="74">
        <f>'K16CMUTTT'!$G$4</f>
        <v>44</v>
      </c>
      <c r="H42" s="66">
        <f>$L$1+($G$4-1)*7</f>
        <v>41428</v>
      </c>
      <c r="J42" s="4">
        <v>36</v>
      </c>
    </row>
    <row r="43" spans="1:10" s="7" customFormat="1" ht="30" customHeight="1">
      <c r="A43" s="6" t="s">
        <v>0</v>
      </c>
      <c r="B43" s="6" t="s">
        <v>6</v>
      </c>
      <c r="C43" s="6" t="s">
        <v>7</v>
      </c>
      <c r="D43" s="6" t="s">
        <v>8</v>
      </c>
      <c r="E43" s="6" t="s">
        <v>9</v>
      </c>
      <c r="F43" s="6" t="s">
        <v>10</v>
      </c>
      <c r="G43" s="6" t="s">
        <v>11</v>
      </c>
      <c r="H43" s="6" t="s">
        <v>12</v>
      </c>
      <c r="I43" s="6" t="s">
        <v>13</v>
      </c>
      <c r="J43" s="6" t="s">
        <v>14</v>
      </c>
    </row>
    <row r="44" spans="1:14" s="9" customFormat="1" ht="15.75">
      <c r="A44" s="388" t="s">
        <v>1</v>
      </c>
      <c r="B44" s="8">
        <v>1</v>
      </c>
      <c r="C44" s="8" t="s">
        <v>15</v>
      </c>
      <c r="E44" s="191" t="s">
        <v>163</v>
      </c>
      <c r="F44" s="9" t="s">
        <v>52</v>
      </c>
      <c r="G44" s="192"/>
      <c r="H44" s="320"/>
      <c r="I44" s="346"/>
      <c r="N44" s="411"/>
    </row>
    <row r="45" spans="1:14" s="9" customFormat="1" ht="33" customHeight="1">
      <c r="A45" s="389"/>
      <c r="B45" s="10">
        <v>2</v>
      </c>
      <c r="C45" s="10" t="s">
        <v>16</v>
      </c>
      <c r="E45" s="298" t="s">
        <v>193</v>
      </c>
      <c r="F45" s="344" t="s">
        <v>199</v>
      </c>
      <c r="G45" s="347"/>
      <c r="H45" s="298"/>
      <c r="I45" s="91"/>
      <c r="N45" s="412"/>
    </row>
    <row r="46" spans="1:14" s="9" customFormat="1" ht="31.5" customHeight="1">
      <c r="A46" s="389"/>
      <c r="B46" s="10">
        <v>3</v>
      </c>
      <c r="C46" s="10" t="s">
        <v>17</v>
      </c>
      <c r="D46" s="329" t="s">
        <v>163</v>
      </c>
      <c r="F46" s="345" t="s">
        <v>200</v>
      </c>
      <c r="G46" s="346"/>
      <c r="H46" s="191"/>
      <c r="N46" s="411"/>
    </row>
    <row r="47" spans="1:14" s="9" customFormat="1" ht="31.5" customHeight="1">
      <c r="A47" s="389"/>
      <c r="B47" s="11">
        <v>4</v>
      </c>
      <c r="C47" s="11" t="s">
        <v>18</v>
      </c>
      <c r="D47" s="298" t="s">
        <v>193</v>
      </c>
      <c r="F47" s="298"/>
      <c r="G47" s="345"/>
      <c r="H47" s="20"/>
      <c r="I47" s="288"/>
      <c r="J47" s="259"/>
      <c r="N47" s="412"/>
    </row>
    <row r="48" spans="1:10" s="9" customFormat="1" ht="31.5" customHeight="1" hidden="1" thickBot="1">
      <c r="A48" s="389"/>
      <c r="B48" s="11">
        <v>4</v>
      </c>
      <c r="C48" s="11" t="s">
        <v>19</v>
      </c>
      <c r="D48" s="320"/>
      <c r="E48" s="330"/>
      <c r="F48" s="20"/>
      <c r="G48" s="78"/>
      <c r="H48" s="20"/>
      <c r="I48" s="20"/>
      <c r="J48" s="145"/>
    </row>
    <row r="49" spans="1:10" s="9" customFormat="1" ht="31.5" customHeight="1">
      <c r="A49" s="389"/>
      <c r="B49" s="386" t="s">
        <v>20</v>
      </c>
      <c r="C49" s="387"/>
      <c r="D49" s="223" t="s">
        <v>178</v>
      </c>
      <c r="E49" s="331" t="s">
        <v>159</v>
      </c>
      <c r="F49" s="331"/>
      <c r="G49" s="271"/>
      <c r="H49" s="300" t="s">
        <v>161</v>
      </c>
      <c r="I49" s="224"/>
      <c r="J49" s="251"/>
    </row>
    <row r="50" spans="1:10" s="9" customFormat="1" ht="63">
      <c r="A50" s="392" t="s">
        <v>2</v>
      </c>
      <c r="B50" s="8">
        <v>1</v>
      </c>
      <c r="C50" s="8" t="s">
        <v>21</v>
      </c>
      <c r="D50" s="178" t="s">
        <v>191</v>
      </c>
      <c r="G50" s="320"/>
      <c r="I50" s="191"/>
      <c r="J50" s="328"/>
    </row>
    <row r="51" spans="1:10" s="9" customFormat="1" ht="30.75" customHeight="1">
      <c r="A51" s="392"/>
      <c r="B51" s="10">
        <v>2</v>
      </c>
      <c r="C51" s="349" t="s">
        <v>22</v>
      </c>
      <c r="D51" s="121"/>
      <c r="G51" s="298"/>
      <c r="I51" s="308"/>
      <c r="J51" s="335"/>
    </row>
    <row r="52" spans="1:10" s="9" customFormat="1" ht="29.25" customHeight="1">
      <c r="A52" s="392"/>
      <c r="B52" s="10">
        <v>3</v>
      </c>
      <c r="C52" s="349" t="s">
        <v>23</v>
      </c>
      <c r="D52" s="178"/>
      <c r="F52" s="192"/>
      <c r="G52" s="191"/>
      <c r="H52" s="192"/>
      <c r="I52" s="309"/>
      <c r="J52" s="336"/>
    </row>
    <row r="53" spans="1:10" s="9" customFormat="1" ht="15.75">
      <c r="A53" s="392"/>
      <c r="B53" s="10">
        <v>4</v>
      </c>
      <c r="C53" s="349" t="s">
        <v>24</v>
      </c>
      <c r="D53" s="121"/>
      <c r="E53" s="332"/>
      <c r="F53" s="91"/>
      <c r="G53" s="255"/>
      <c r="H53" s="255"/>
      <c r="I53" s="91"/>
      <c r="J53" s="91"/>
    </row>
    <row r="54" spans="1:10" s="9" customFormat="1" ht="29.25" customHeight="1">
      <c r="A54" s="392"/>
      <c r="B54" s="267"/>
      <c r="C54" s="12"/>
      <c r="D54" s="288"/>
      <c r="E54" s="321"/>
      <c r="G54" s="261"/>
      <c r="H54" s="243"/>
      <c r="I54" s="242"/>
      <c r="J54" s="242"/>
    </row>
    <row r="55" spans="1:10" s="9" customFormat="1" ht="29.25" customHeight="1">
      <c r="A55" s="392"/>
      <c r="B55" s="386" t="s">
        <v>20</v>
      </c>
      <c r="C55" s="387"/>
      <c r="D55" s="224"/>
      <c r="E55" s="223"/>
      <c r="F55" s="223"/>
      <c r="G55" s="223" t="s">
        <v>185</v>
      </c>
      <c r="H55" s="223"/>
      <c r="J55" s="223"/>
    </row>
    <row r="56" spans="1:10" s="22" customFormat="1" ht="21.75" customHeight="1">
      <c r="A56" s="365" t="s">
        <v>78</v>
      </c>
      <c r="B56" s="47">
        <v>1</v>
      </c>
      <c r="C56" s="47" t="s">
        <v>79</v>
      </c>
      <c r="D56" s="396"/>
      <c r="E56" s="381"/>
      <c r="F56" s="381"/>
      <c r="G56" s="383"/>
      <c r="H56" s="381"/>
      <c r="I56" s="381"/>
      <c r="J56" s="408"/>
    </row>
    <row r="57" spans="1:10" s="22" customFormat="1" ht="24.75" customHeight="1">
      <c r="A57" s="365"/>
      <c r="B57" s="49">
        <v>2</v>
      </c>
      <c r="C57" s="49" t="s">
        <v>80</v>
      </c>
      <c r="D57" s="396"/>
      <c r="E57" s="381"/>
      <c r="F57" s="381"/>
      <c r="G57" s="360"/>
      <c r="H57" s="381"/>
      <c r="I57" s="381"/>
      <c r="J57" s="409"/>
    </row>
    <row r="58" spans="1:10" s="22" customFormat="1" ht="24.75" customHeight="1">
      <c r="A58" s="365"/>
      <c r="B58" s="49">
        <v>3</v>
      </c>
      <c r="C58" s="49"/>
      <c r="D58" s="396"/>
      <c r="E58" s="381"/>
      <c r="F58" s="381"/>
      <c r="G58" s="360"/>
      <c r="H58" s="381"/>
      <c r="I58" s="381"/>
      <c r="J58" s="410"/>
    </row>
    <row r="59" spans="1:10" s="22" customFormat="1" ht="15.75">
      <c r="A59" s="362"/>
      <c r="B59" s="376" t="s">
        <v>20</v>
      </c>
      <c r="C59" s="377"/>
      <c r="D59" s="223"/>
      <c r="E59" s="223"/>
      <c r="F59" s="223"/>
      <c r="G59" s="223"/>
      <c r="H59" s="224"/>
      <c r="I59" s="223"/>
      <c r="J59" s="225"/>
    </row>
    <row r="60" spans="1:10" s="9" customFormat="1" ht="12" customHeight="1">
      <c r="A60" s="12"/>
      <c r="B60" s="13"/>
      <c r="C60" s="13"/>
      <c r="D60" s="14"/>
      <c r="E60" s="14"/>
      <c r="F60" s="14"/>
      <c r="G60" s="14"/>
      <c r="H60" s="14"/>
      <c r="I60" s="14"/>
      <c r="J60" s="14"/>
    </row>
    <row r="61" spans="1:6" s="4" customFormat="1" ht="16.5" thickBot="1">
      <c r="A61" s="15" t="s">
        <v>37</v>
      </c>
      <c r="B61" s="15" t="s">
        <v>38</v>
      </c>
      <c r="C61" s="391" t="s">
        <v>39</v>
      </c>
      <c r="D61" s="391"/>
      <c r="E61" s="16" t="s">
        <v>40</v>
      </c>
      <c r="F61" s="16"/>
    </row>
    <row r="62" spans="1:10" s="4" customFormat="1" ht="15.75" customHeight="1">
      <c r="A62" s="161" t="s">
        <v>46</v>
      </c>
      <c r="B62" s="162">
        <v>302</v>
      </c>
      <c r="C62" s="118" t="s">
        <v>52</v>
      </c>
      <c r="D62" s="104">
        <v>2</v>
      </c>
      <c r="E62" s="163"/>
      <c r="F62" s="186"/>
      <c r="H62" s="26"/>
      <c r="I62" s="41"/>
      <c r="J62" s="27" t="str">
        <f ca="1">"Đà Nẵng, ngày "&amp;TEXT(DAY(TODAY()),"00")&amp;" tháng "&amp;TEXT(MONTH(TODAY()),"00")&amp;" năm "&amp;YEAR(TODAY())</f>
        <v>Đà Nẵng, ngày 03 tháng 06 năm 2013</v>
      </c>
    </row>
    <row r="63" spans="1:10" s="4" customFormat="1" ht="15.75" customHeight="1">
      <c r="A63" s="130" t="s">
        <v>48</v>
      </c>
      <c r="B63" s="162">
        <v>302</v>
      </c>
      <c r="C63" s="235" t="s">
        <v>62</v>
      </c>
      <c r="D63" s="104">
        <v>2</v>
      </c>
      <c r="E63" s="108" t="s">
        <v>123</v>
      </c>
      <c r="F63" s="175" t="s">
        <v>155</v>
      </c>
      <c r="H63" s="40" t="s">
        <v>32</v>
      </c>
      <c r="I63" s="41"/>
      <c r="J63" s="40" t="s">
        <v>33</v>
      </c>
    </row>
    <row r="64" spans="1:10" s="4" customFormat="1" ht="15.75" customHeight="1">
      <c r="A64" s="130" t="s">
        <v>69</v>
      </c>
      <c r="B64" s="162">
        <v>302</v>
      </c>
      <c r="C64" s="118" t="s">
        <v>70</v>
      </c>
      <c r="D64" s="104">
        <v>2</v>
      </c>
      <c r="E64" s="108"/>
      <c r="F64" s="175"/>
      <c r="G64" s="187"/>
      <c r="H64" s="41"/>
      <c r="I64" s="41"/>
      <c r="J64" s="41"/>
    </row>
    <row r="65" spans="1:10" s="4" customFormat="1" ht="15.75" customHeight="1">
      <c r="A65" s="164" t="s">
        <v>60</v>
      </c>
      <c r="B65" s="209">
        <v>361</v>
      </c>
      <c r="C65" s="237" t="s">
        <v>61</v>
      </c>
      <c r="D65" s="104">
        <v>3</v>
      </c>
      <c r="E65" s="117"/>
      <c r="F65" s="175" t="s">
        <v>155</v>
      </c>
      <c r="H65" s="41"/>
      <c r="I65" s="41"/>
      <c r="J65" s="41"/>
    </row>
    <row r="66" spans="1:10" s="4" customFormat="1" ht="15.75" customHeight="1">
      <c r="A66" s="199" t="s">
        <v>97</v>
      </c>
      <c r="B66" s="200">
        <v>302</v>
      </c>
      <c r="C66" s="201" t="s">
        <v>98</v>
      </c>
      <c r="D66" s="104">
        <v>3</v>
      </c>
      <c r="E66" s="108"/>
      <c r="F66" s="175"/>
      <c r="H66" s="41"/>
      <c r="I66" s="41"/>
      <c r="J66" s="41"/>
    </row>
    <row r="67" spans="1:10" s="4" customFormat="1" ht="15.75" customHeight="1">
      <c r="A67" s="210" t="s">
        <v>67</v>
      </c>
      <c r="B67" s="211">
        <v>362</v>
      </c>
      <c r="C67" s="212" t="s">
        <v>99</v>
      </c>
      <c r="D67" s="213"/>
      <c r="E67" s="206" t="s">
        <v>124</v>
      </c>
      <c r="F67" s="175"/>
      <c r="H67" s="41"/>
      <c r="I67" s="41"/>
      <c r="J67" s="41"/>
    </row>
    <row r="68" spans="1:10" s="4" customFormat="1" ht="15.75" customHeight="1">
      <c r="A68" s="94" t="s">
        <v>71</v>
      </c>
      <c r="B68" s="105">
        <v>376</v>
      </c>
      <c r="C68" s="238" t="s">
        <v>100</v>
      </c>
      <c r="D68" s="102">
        <v>2</v>
      </c>
      <c r="E68" s="108" t="s">
        <v>125</v>
      </c>
      <c r="F68" s="175" t="s">
        <v>155</v>
      </c>
      <c r="H68" s="41"/>
      <c r="I68" s="41"/>
      <c r="J68" s="41"/>
    </row>
    <row r="69" spans="1:10" s="4" customFormat="1" ht="15.75" customHeight="1">
      <c r="A69" s="123" t="s">
        <v>63</v>
      </c>
      <c r="B69" s="198">
        <v>303</v>
      </c>
      <c r="C69" s="166" t="s">
        <v>65</v>
      </c>
      <c r="D69" s="104">
        <v>3</v>
      </c>
      <c r="E69" s="108" t="s">
        <v>126</v>
      </c>
      <c r="F69" s="175" t="s">
        <v>127</v>
      </c>
      <c r="H69" s="42" t="s">
        <v>34</v>
      </c>
      <c r="I69" s="41"/>
      <c r="J69" s="42" t="s">
        <v>110</v>
      </c>
    </row>
    <row r="70" spans="1:6" s="4" customFormat="1" ht="15.75" customHeight="1">
      <c r="A70" s="167" t="s">
        <v>113</v>
      </c>
      <c r="B70" s="207">
        <v>426</v>
      </c>
      <c r="C70" s="208" t="s">
        <v>128</v>
      </c>
      <c r="D70" s="102">
        <v>2</v>
      </c>
      <c r="E70" s="108" t="s">
        <v>143</v>
      </c>
      <c r="F70" s="175" t="s">
        <v>127</v>
      </c>
    </row>
    <row r="71" spans="1:6" s="4" customFormat="1" ht="15.75" customHeight="1">
      <c r="A71" s="167" t="s">
        <v>111</v>
      </c>
      <c r="B71" s="207">
        <v>302</v>
      </c>
      <c r="C71" s="232" t="s">
        <v>114</v>
      </c>
      <c r="D71" s="102">
        <v>2</v>
      </c>
      <c r="E71" s="133" t="s">
        <v>148</v>
      </c>
      <c r="F71" s="23" t="s">
        <v>155</v>
      </c>
    </row>
    <row r="72" spans="1:8" s="4" customFormat="1" ht="15.75">
      <c r="A72" s="110"/>
      <c r="B72" s="111"/>
      <c r="C72" s="112"/>
      <c r="D72" s="113"/>
      <c r="E72" s="114"/>
      <c r="F72" s="116"/>
      <c r="G72" s="188"/>
      <c r="H72" s="295"/>
    </row>
    <row r="73" spans="1:8" ht="10.5" customHeight="1">
      <c r="A73" s="413" t="s">
        <v>35</v>
      </c>
      <c r="B73" s="414"/>
      <c r="C73" s="415"/>
      <c r="D73" s="17"/>
      <c r="E73" s="18">
        <f>SUM(E62:E72)</f>
        <v>0</v>
      </c>
      <c r="F73" s="19"/>
      <c r="G73" s="4"/>
      <c r="H73" s="4"/>
    </row>
    <row r="74" spans="1:8" ht="15.75">
      <c r="A74" s="86"/>
      <c r="B74" s="86"/>
      <c r="C74" s="86"/>
      <c r="D74" s="87"/>
      <c r="E74" s="88"/>
      <c r="F74" s="89"/>
      <c r="G74" s="4"/>
      <c r="H74" s="4"/>
    </row>
    <row r="75" spans="1:8" ht="15.75">
      <c r="A75" s="86"/>
      <c r="B75" s="86"/>
      <c r="C75" s="86"/>
      <c r="D75" s="87"/>
      <c r="E75" s="88"/>
      <c r="F75" s="89"/>
      <c r="G75" s="4"/>
      <c r="H75" s="4"/>
    </row>
    <row r="76" spans="1:12" s="4" customFormat="1" ht="18.75">
      <c r="A76" s="393" t="s">
        <v>3</v>
      </c>
      <c r="B76" s="393"/>
      <c r="C76" s="393"/>
      <c r="D76" s="393"/>
      <c r="E76" s="355" t="s">
        <v>51</v>
      </c>
      <c r="F76" s="355"/>
      <c r="G76" s="355"/>
      <c r="H76" s="355"/>
      <c r="I76" s="355"/>
      <c r="J76" s="355"/>
      <c r="L76" s="67">
        <v>41127</v>
      </c>
    </row>
    <row r="77" spans="1:10" s="4" customFormat="1" ht="15.75">
      <c r="A77" s="393" t="s">
        <v>4</v>
      </c>
      <c r="B77" s="393"/>
      <c r="C77" s="393"/>
      <c r="D77" s="393"/>
      <c r="E77" s="357" t="s">
        <v>75</v>
      </c>
      <c r="F77" s="357"/>
      <c r="G77" s="357"/>
      <c r="H77" s="357"/>
      <c r="I77" s="357"/>
      <c r="J77" s="357"/>
    </row>
    <row r="78" spans="1:10" s="4" customFormat="1" ht="15.75">
      <c r="A78" s="357" t="s">
        <v>5</v>
      </c>
      <c r="B78" s="357"/>
      <c r="C78" s="357"/>
      <c r="D78" s="357"/>
      <c r="E78" s="357" t="s">
        <v>44</v>
      </c>
      <c r="F78" s="357"/>
      <c r="G78" s="357"/>
      <c r="H78" s="357"/>
      <c r="I78" s="357"/>
      <c r="J78" s="357"/>
    </row>
    <row r="79" spans="2:10" s="4" customFormat="1" ht="18.75">
      <c r="B79" s="3"/>
      <c r="C79" s="3"/>
      <c r="F79" s="5" t="s">
        <v>36</v>
      </c>
      <c r="G79" s="74">
        <f>'K16CMUTTT'!$G$4</f>
        <v>44</v>
      </c>
      <c r="H79" s="66">
        <f>$L$1+($G$4-1)*7</f>
        <v>41428</v>
      </c>
      <c r="J79" s="4">
        <v>34</v>
      </c>
    </row>
    <row r="80" spans="1:10" s="7" customFormat="1" ht="30" customHeight="1">
      <c r="A80" s="6" t="s">
        <v>0</v>
      </c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  <c r="J80" s="6" t="s">
        <v>14</v>
      </c>
    </row>
    <row r="81" spans="1:10" s="9" customFormat="1" ht="15.75">
      <c r="A81" s="388" t="s">
        <v>1</v>
      </c>
      <c r="B81" s="8">
        <v>1</v>
      </c>
      <c r="C81" s="8" t="s">
        <v>15</v>
      </c>
      <c r="D81" s="310"/>
      <c r="E81" s="268"/>
      <c r="F81" s="192"/>
      <c r="G81" s="192"/>
      <c r="H81" s="310"/>
      <c r="I81" s="268"/>
      <c r="J81" s="310"/>
    </row>
    <row r="82" spans="1:10" s="9" customFormat="1" ht="31.5" customHeight="1">
      <c r="A82" s="389"/>
      <c r="B82" s="10">
        <v>2</v>
      </c>
      <c r="C82" s="10" t="s">
        <v>16</v>
      </c>
      <c r="D82" s="298"/>
      <c r="E82" s="91"/>
      <c r="F82" s="288"/>
      <c r="G82" s="347"/>
      <c r="H82" s="298"/>
      <c r="I82" s="91"/>
      <c r="J82" s="298"/>
    </row>
    <row r="83" spans="1:10" s="9" customFormat="1" ht="31.5" customHeight="1">
      <c r="A83" s="389"/>
      <c r="B83" s="10">
        <v>3</v>
      </c>
      <c r="C83" s="10" t="s">
        <v>17</v>
      </c>
      <c r="D83" s="341"/>
      <c r="E83" s="320"/>
      <c r="F83" s="298"/>
      <c r="G83" s="91"/>
      <c r="H83" s="298"/>
      <c r="J83" s="304"/>
    </row>
    <row r="84" spans="1:10" s="9" customFormat="1" ht="31.5" customHeight="1">
      <c r="A84" s="389"/>
      <c r="B84" s="11">
        <v>4</v>
      </c>
      <c r="C84" s="11" t="s">
        <v>18</v>
      </c>
      <c r="D84" s="255"/>
      <c r="E84" s="333"/>
      <c r="F84" s="298"/>
      <c r="G84" s="242"/>
      <c r="H84" s="299"/>
      <c r="I84" s="288"/>
      <c r="J84" s="259"/>
    </row>
    <row r="85" spans="1:10" s="9" customFormat="1" ht="31.5" customHeight="1" hidden="1" thickBot="1">
      <c r="A85" s="389"/>
      <c r="B85" s="11">
        <v>4</v>
      </c>
      <c r="C85" s="11" t="s">
        <v>19</v>
      </c>
      <c r="D85" s="320"/>
      <c r="E85" s="330"/>
      <c r="F85" s="20"/>
      <c r="G85" s="78"/>
      <c r="H85" s="20"/>
      <c r="I85" s="20"/>
      <c r="J85" s="145"/>
    </row>
    <row r="86" spans="1:10" s="9" customFormat="1" ht="31.5" customHeight="1">
      <c r="A86" s="389"/>
      <c r="B86" s="386" t="s">
        <v>20</v>
      </c>
      <c r="C86" s="387"/>
      <c r="D86" s="323" t="s">
        <v>165</v>
      </c>
      <c r="E86" s="334"/>
      <c r="F86" s="331"/>
      <c r="G86" s="271"/>
      <c r="H86" s="271"/>
      <c r="I86" s="224"/>
      <c r="J86" s="251"/>
    </row>
    <row r="87" spans="1:10" s="9" customFormat="1" ht="63">
      <c r="A87" s="392" t="s">
        <v>2</v>
      </c>
      <c r="B87" s="8">
        <v>1</v>
      </c>
      <c r="C87" s="8" t="s">
        <v>21</v>
      </c>
      <c r="D87" s="178" t="s">
        <v>191</v>
      </c>
      <c r="E87" s="191" t="s">
        <v>167</v>
      </c>
      <c r="F87" s="310"/>
      <c r="G87" s="268"/>
      <c r="H87" s="341"/>
      <c r="I87" s="310"/>
      <c r="J87" s="328"/>
    </row>
    <row r="88" spans="1:10" s="9" customFormat="1" ht="30.75" customHeight="1">
      <c r="A88" s="392"/>
      <c r="B88" s="10">
        <v>2</v>
      </c>
      <c r="C88" s="10" t="s">
        <v>22</v>
      </c>
      <c r="D88" s="121"/>
      <c r="E88" s="20" t="s">
        <v>194</v>
      </c>
      <c r="F88" s="298"/>
      <c r="G88" s="91"/>
      <c r="H88" s="226"/>
      <c r="I88" s="298"/>
      <c r="J88" s="335"/>
    </row>
    <row r="89" spans="1:10" s="9" customFormat="1" ht="47.25" customHeight="1">
      <c r="A89" s="392"/>
      <c r="B89" s="10">
        <v>3</v>
      </c>
      <c r="C89" s="349" t="s">
        <v>23</v>
      </c>
      <c r="D89" s="192"/>
      <c r="E89" s="353"/>
      <c r="F89" s="192"/>
      <c r="G89" s="260"/>
      <c r="H89" s="192"/>
      <c r="I89" s="309"/>
      <c r="J89" s="336"/>
    </row>
    <row r="90" spans="1:10" s="9" customFormat="1" ht="15.75">
      <c r="A90" s="392"/>
      <c r="B90" s="10">
        <v>4</v>
      </c>
      <c r="C90" s="349" t="s">
        <v>24</v>
      </c>
      <c r="D90" s="121"/>
      <c r="E90" s="332"/>
      <c r="F90" s="91"/>
      <c r="G90" s="260"/>
      <c r="H90" s="255"/>
      <c r="I90" s="91"/>
      <c r="J90" s="91"/>
    </row>
    <row r="91" spans="1:10" s="9" customFormat="1" ht="29.25" customHeight="1">
      <c r="A91" s="392"/>
      <c r="B91" s="267"/>
      <c r="C91" s="12"/>
      <c r="D91" s="350"/>
      <c r="E91" s="321"/>
      <c r="F91" s="321"/>
      <c r="G91" s="261"/>
      <c r="H91" s="248"/>
      <c r="I91" s="242"/>
      <c r="J91" s="242"/>
    </row>
    <row r="92" spans="1:10" s="9" customFormat="1" ht="29.25" customHeight="1">
      <c r="A92" s="392"/>
      <c r="B92" s="386" t="s">
        <v>20</v>
      </c>
      <c r="C92" s="387"/>
      <c r="D92" s="224"/>
      <c r="E92" s="302" t="s">
        <v>166</v>
      </c>
      <c r="F92" s="352" t="s">
        <v>181</v>
      </c>
      <c r="G92" s="223"/>
      <c r="H92" s="223"/>
      <c r="I92" s="223" t="s">
        <v>178</v>
      </c>
      <c r="J92" s="223"/>
    </row>
    <row r="93" spans="1:10" s="22" customFormat="1" ht="21.75" customHeight="1">
      <c r="A93" s="365" t="s">
        <v>78</v>
      </c>
      <c r="B93" s="47">
        <v>1</v>
      </c>
      <c r="C93" s="47" t="s">
        <v>79</v>
      </c>
      <c r="D93" s="396"/>
      <c r="E93" s="381"/>
      <c r="F93" s="381"/>
      <c r="G93" s="383"/>
      <c r="H93" s="381"/>
      <c r="I93" s="381"/>
      <c r="J93" s="408"/>
    </row>
    <row r="94" spans="1:10" s="22" customFormat="1" ht="24.75" customHeight="1">
      <c r="A94" s="365"/>
      <c r="B94" s="49">
        <v>2</v>
      </c>
      <c r="C94" s="49" t="s">
        <v>80</v>
      </c>
      <c r="D94" s="396"/>
      <c r="E94" s="381"/>
      <c r="F94" s="381"/>
      <c r="G94" s="360"/>
      <c r="H94" s="381"/>
      <c r="I94" s="381"/>
      <c r="J94" s="409"/>
    </row>
    <row r="95" spans="1:10" s="22" customFormat="1" ht="24.75" customHeight="1">
      <c r="A95" s="365"/>
      <c r="B95" s="49">
        <v>3</v>
      </c>
      <c r="C95" s="49"/>
      <c r="D95" s="396"/>
      <c r="E95" s="381"/>
      <c r="F95" s="381"/>
      <c r="G95" s="360"/>
      <c r="H95" s="381"/>
      <c r="I95" s="381"/>
      <c r="J95" s="410"/>
    </row>
    <row r="96" spans="1:10" s="22" customFormat="1" ht="15.75">
      <c r="A96" s="362"/>
      <c r="B96" s="376" t="s">
        <v>20</v>
      </c>
      <c r="C96" s="377"/>
      <c r="D96" s="223"/>
      <c r="E96" s="223"/>
      <c r="F96" s="223"/>
      <c r="G96" s="223"/>
      <c r="H96" s="224"/>
      <c r="I96" s="223"/>
      <c r="J96" s="225"/>
    </row>
    <row r="97" spans="1:10" s="9" customFormat="1" ht="12" customHeight="1">
      <c r="A97" s="12"/>
      <c r="B97" s="13"/>
      <c r="C97" s="13"/>
      <c r="D97" s="14"/>
      <c r="E97" s="14"/>
      <c r="F97" s="14"/>
      <c r="G97" s="14"/>
      <c r="H97" s="14"/>
      <c r="I97" s="14"/>
      <c r="J97" s="14"/>
    </row>
    <row r="98" spans="1:6" s="4" customFormat="1" ht="16.5" thickBot="1">
      <c r="A98" s="15" t="s">
        <v>37</v>
      </c>
      <c r="B98" s="15" t="s">
        <v>38</v>
      </c>
      <c r="C98" s="391" t="s">
        <v>39</v>
      </c>
      <c r="D98" s="391"/>
      <c r="E98" s="16" t="s">
        <v>40</v>
      </c>
      <c r="F98" s="16"/>
    </row>
    <row r="99" spans="1:10" s="4" customFormat="1" ht="15.75" customHeight="1">
      <c r="A99" s="161" t="s">
        <v>46</v>
      </c>
      <c r="B99" s="162">
        <v>302</v>
      </c>
      <c r="C99" s="118" t="s">
        <v>52</v>
      </c>
      <c r="D99" s="104">
        <v>2</v>
      </c>
      <c r="E99" s="163"/>
      <c r="F99" s="186"/>
      <c r="H99" s="26"/>
      <c r="I99" s="41"/>
      <c r="J99" s="27" t="str">
        <f ca="1">"Đà Nẵng, ngày "&amp;TEXT(DAY(TODAY()),"00")&amp;" tháng "&amp;TEXT(MONTH(TODAY()),"00")&amp;" năm "&amp;YEAR(TODAY())</f>
        <v>Đà Nẵng, ngày 03 tháng 06 năm 2013</v>
      </c>
    </row>
    <row r="100" spans="1:10" s="4" customFormat="1" ht="15.75" customHeight="1">
      <c r="A100" s="130" t="s">
        <v>48</v>
      </c>
      <c r="B100" s="162">
        <v>302</v>
      </c>
      <c r="C100" s="235" t="s">
        <v>62</v>
      </c>
      <c r="D100" s="104">
        <v>2</v>
      </c>
      <c r="E100" s="108" t="s">
        <v>123</v>
      </c>
      <c r="F100" s="175" t="s">
        <v>155</v>
      </c>
      <c r="H100" s="40" t="s">
        <v>32</v>
      </c>
      <c r="I100" s="41"/>
      <c r="J100" s="40" t="s">
        <v>33</v>
      </c>
    </row>
    <row r="101" spans="1:10" s="4" customFormat="1" ht="15.75" customHeight="1">
      <c r="A101" s="130" t="s">
        <v>69</v>
      </c>
      <c r="B101" s="162">
        <v>302</v>
      </c>
      <c r="C101" s="118" t="s">
        <v>70</v>
      </c>
      <c r="D101" s="104">
        <v>2</v>
      </c>
      <c r="E101" s="108"/>
      <c r="F101" s="175"/>
      <c r="G101" s="187"/>
      <c r="H101" s="41"/>
      <c r="I101" s="41"/>
      <c r="J101" s="41"/>
    </row>
    <row r="102" spans="1:10" s="4" customFormat="1" ht="15.75" customHeight="1">
      <c r="A102" s="164" t="s">
        <v>60</v>
      </c>
      <c r="B102" s="209">
        <v>361</v>
      </c>
      <c r="C102" s="237" t="s">
        <v>61</v>
      </c>
      <c r="D102" s="104">
        <v>3</v>
      </c>
      <c r="E102" s="117"/>
      <c r="F102" s="175" t="s">
        <v>155</v>
      </c>
      <c r="H102" s="41"/>
      <c r="I102" s="41"/>
      <c r="J102" s="41"/>
    </row>
    <row r="103" spans="1:10" s="4" customFormat="1" ht="15.75" customHeight="1">
      <c r="A103" s="199" t="s">
        <v>97</v>
      </c>
      <c r="B103" s="200">
        <v>302</v>
      </c>
      <c r="C103" s="201" t="s">
        <v>98</v>
      </c>
      <c r="D103" s="104">
        <v>3</v>
      </c>
      <c r="E103" s="108"/>
      <c r="F103" s="175"/>
      <c r="H103" s="41"/>
      <c r="I103" s="41"/>
      <c r="J103" s="41"/>
    </row>
    <row r="104" spans="1:10" s="4" customFormat="1" ht="15.75" customHeight="1">
      <c r="A104" s="210" t="s">
        <v>67</v>
      </c>
      <c r="B104" s="211">
        <v>362</v>
      </c>
      <c r="C104" s="212" t="s">
        <v>99</v>
      </c>
      <c r="D104" s="213"/>
      <c r="E104" s="206"/>
      <c r="F104" s="175"/>
      <c r="H104" s="41"/>
      <c r="I104" s="41"/>
      <c r="J104" s="41"/>
    </row>
    <row r="105" spans="1:10" s="4" customFormat="1" ht="15.75" customHeight="1">
      <c r="A105" s="94" t="s">
        <v>71</v>
      </c>
      <c r="B105" s="105">
        <v>376</v>
      </c>
      <c r="C105" s="238" t="s">
        <v>100</v>
      </c>
      <c r="D105" s="102">
        <v>2</v>
      </c>
      <c r="E105" s="108" t="s">
        <v>125</v>
      </c>
      <c r="F105" s="175" t="s">
        <v>155</v>
      </c>
      <c r="H105" s="41"/>
      <c r="I105" s="41"/>
      <c r="J105" s="41"/>
    </row>
    <row r="106" spans="1:10" s="4" customFormat="1" ht="15.75" customHeight="1">
      <c r="A106" s="123" t="s">
        <v>63</v>
      </c>
      <c r="B106" s="198">
        <v>303</v>
      </c>
      <c r="C106" s="166" t="s">
        <v>65</v>
      </c>
      <c r="D106" s="104">
        <v>3</v>
      </c>
      <c r="E106" s="108" t="s">
        <v>126</v>
      </c>
      <c r="F106" s="175"/>
      <c r="H106" s="42" t="s">
        <v>34</v>
      </c>
      <c r="I106" s="41"/>
      <c r="J106" s="42" t="s">
        <v>110</v>
      </c>
    </row>
    <row r="107" spans="1:6" s="4" customFormat="1" ht="15.75" customHeight="1">
      <c r="A107" s="167" t="s">
        <v>113</v>
      </c>
      <c r="B107" s="207">
        <v>426</v>
      </c>
      <c r="C107" s="208" t="s">
        <v>128</v>
      </c>
      <c r="D107" s="102">
        <v>2</v>
      </c>
      <c r="E107" s="108"/>
      <c r="F107" s="175"/>
    </row>
    <row r="108" spans="1:6" s="4" customFormat="1" ht="11.25" customHeight="1">
      <c r="A108" s="167" t="s">
        <v>111</v>
      </c>
      <c r="B108" s="207">
        <v>302</v>
      </c>
      <c r="C108" s="232" t="s">
        <v>114</v>
      </c>
      <c r="D108" s="102">
        <v>2</v>
      </c>
      <c r="E108" s="133" t="s">
        <v>149</v>
      </c>
      <c r="F108" s="175" t="s">
        <v>155</v>
      </c>
    </row>
    <row r="109" spans="1:8" s="4" customFormat="1" ht="15.75">
      <c r="A109" s="110"/>
      <c r="B109" s="111"/>
      <c r="C109" s="112"/>
      <c r="D109" s="113"/>
      <c r="E109" s="114"/>
      <c r="F109" s="115"/>
      <c r="G109" s="188"/>
      <c r="H109" s="295"/>
    </row>
    <row r="110" spans="1:8" ht="15.75">
      <c r="A110" s="390" t="s">
        <v>35</v>
      </c>
      <c r="B110" s="390"/>
      <c r="C110" s="390"/>
      <c r="D110" s="17"/>
      <c r="E110" s="18">
        <f>SUM(E99:E109)</f>
        <v>0</v>
      </c>
      <c r="F110" s="19"/>
      <c r="G110" s="4"/>
      <c r="H110" s="4"/>
    </row>
  </sheetData>
  <sheetProtection/>
  <mergeCells count="65">
    <mergeCell ref="I56:I58"/>
    <mergeCell ref="J56:J58"/>
    <mergeCell ref="E78:J78"/>
    <mergeCell ref="B59:C59"/>
    <mergeCell ref="B55:C55"/>
    <mergeCell ref="A34:C34"/>
    <mergeCell ref="F56:F58"/>
    <mergeCell ref="G56:G58"/>
    <mergeCell ref="H56:H58"/>
    <mergeCell ref="A73:C73"/>
    <mergeCell ref="N44:N45"/>
    <mergeCell ref="N46:N47"/>
    <mergeCell ref="E40:J40"/>
    <mergeCell ref="E39:J39"/>
    <mergeCell ref="E41:J41"/>
    <mergeCell ref="C61:D61"/>
    <mergeCell ref="A41:D41"/>
    <mergeCell ref="D56:D58"/>
    <mergeCell ref="E56:E58"/>
    <mergeCell ref="A50:A55"/>
    <mergeCell ref="A1:D1"/>
    <mergeCell ref="E1:J1"/>
    <mergeCell ref="A2:D2"/>
    <mergeCell ref="E2:J2"/>
    <mergeCell ref="A6:A11"/>
    <mergeCell ref="B21:C21"/>
    <mergeCell ref="D18:D20"/>
    <mergeCell ref="F18:F20"/>
    <mergeCell ref="H18:H20"/>
    <mergeCell ref="I18:I20"/>
    <mergeCell ref="E18:E20"/>
    <mergeCell ref="G18:G20"/>
    <mergeCell ref="B49:C49"/>
    <mergeCell ref="A40:D40"/>
    <mergeCell ref="A56:A59"/>
    <mergeCell ref="C23:D23"/>
    <mergeCell ref="A44:A49"/>
    <mergeCell ref="A18:A21"/>
    <mergeCell ref="A39:D39"/>
    <mergeCell ref="A3:D3"/>
    <mergeCell ref="E3:J3"/>
    <mergeCell ref="A12:A17"/>
    <mergeCell ref="B17:C17"/>
    <mergeCell ref="G93:G95"/>
    <mergeCell ref="A77:D77"/>
    <mergeCell ref="A76:D76"/>
    <mergeCell ref="A78:D78"/>
    <mergeCell ref="E77:J77"/>
    <mergeCell ref="J18:J20"/>
    <mergeCell ref="A110:C110"/>
    <mergeCell ref="A81:A86"/>
    <mergeCell ref="B86:C86"/>
    <mergeCell ref="A87:A92"/>
    <mergeCell ref="B92:C92"/>
    <mergeCell ref="B11:C11"/>
    <mergeCell ref="F93:F95"/>
    <mergeCell ref="C98:D98"/>
    <mergeCell ref="B96:C96"/>
    <mergeCell ref="A93:A96"/>
    <mergeCell ref="D93:D95"/>
    <mergeCell ref="E76:J76"/>
    <mergeCell ref="E93:E95"/>
    <mergeCell ref="H93:H95"/>
    <mergeCell ref="I93:I95"/>
    <mergeCell ref="J93:J95"/>
  </mergeCells>
  <printOptions/>
  <pageMargins left="0.48" right="0.16" top="0.5" bottom="0.2" header="0.5" footer="0.21"/>
  <pageSetup horizontalDpi="600" verticalDpi="600" orientation="landscape" paperSize="9" scale="85" r:id="rId1"/>
  <rowBreaks count="2" manualBreakCount="2">
    <brk id="34" max="9" man="1"/>
    <brk id="72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Phuong</cp:lastModifiedBy>
  <cp:lastPrinted>2013-04-04T08:32:23Z</cp:lastPrinted>
  <dcterms:created xsi:type="dcterms:W3CDTF">2009-11-30T16:09:24Z</dcterms:created>
  <dcterms:modified xsi:type="dcterms:W3CDTF">2013-06-03T10:08:24Z</dcterms:modified>
  <cp:category/>
  <cp:version/>
  <cp:contentType/>
  <cp:contentStatus/>
</cp:coreProperties>
</file>