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1910" windowHeight="5265" tabRatio="889" activeTab="9"/>
  </bookViews>
  <sheets>
    <sheet name="K15CMUTCD" sheetId="1" r:id="rId1"/>
    <sheet name="D17CMUTTT" sheetId="2" r:id="rId2"/>
    <sheet name="D17CMUTPM" sheetId="3" r:id="rId3"/>
    <sheet name="K15CMUTPM" sheetId="4" r:id="rId4"/>
    <sheet name="K15CMUTTT" sheetId="5" r:id="rId5"/>
    <sheet name="K15PSU1" sheetId="6" r:id="rId6"/>
    <sheet name="K15PSU2" sheetId="7" r:id="rId7"/>
    <sheet name="K16CMU-TTT" sheetId="8" r:id="rId8"/>
    <sheet name="K16CMU-TCD" sheetId="9" r:id="rId9"/>
    <sheet name="K16CMU-TPM" sheetId="10" r:id="rId10"/>
    <sheet name="K16PSU-QTH" sheetId="11" r:id="rId11"/>
    <sheet name="K16PSU-KKT" sheetId="12" r:id="rId12"/>
    <sheet name="K16PSU-QNH" sheetId="13" r:id="rId13"/>
    <sheet name="K16PSU-KCD" sheetId="14" r:id="rId14"/>
    <sheet name="bao giang AV- 13-10-2011" sheetId="15" r:id="rId15"/>
    <sheet name="bao gang AV" sheetId="16" r:id="rId16"/>
    <sheet name="Toan-Ly-Hoa" sheetId="17" r:id="rId17"/>
    <sheet name="Thuc Hanh" sheetId="18" r:id="rId18"/>
    <sheet name="Phong" sheetId="19" r:id="rId19"/>
    <sheet name="Anh van" sheetId="20" r:id="rId20"/>
  </sheets>
  <definedNames>
    <definedName name="_xlnm.Print_Area" localSheetId="2">'D17CMUTPM'!$A$1:$J$31</definedName>
    <definedName name="_xlnm.Print_Area" localSheetId="1">'D17CMUTTT'!$A$1:$J$34</definedName>
    <definedName name="_xlnm.Print_Area" localSheetId="0">'K15CMUTCD'!$A$1:$J$34</definedName>
    <definedName name="_xlnm.Print_Area" localSheetId="3">'K15CMUTPM'!$A$1:$J$34</definedName>
    <definedName name="_xlnm.Print_Area" localSheetId="4">'K15CMUTTT'!$A$1:$J$30</definedName>
    <definedName name="_xlnm.Print_Area" localSheetId="5">'K15PSU1'!$A$1:$J$30</definedName>
    <definedName name="_xlnm.Print_Area" localSheetId="6">'K15PSU2'!$A$1:$J$33</definedName>
    <definedName name="_xlnm.Print_Area" localSheetId="8">'K16CMU-TCD'!$A$1:$J$32</definedName>
    <definedName name="_xlnm.Print_Area" localSheetId="9">'K16CMU-TPM'!$A$1:$J$32</definedName>
    <definedName name="_xlnm.Print_Area" localSheetId="7">'K16CMU-TTT'!$A$1:$J$28</definedName>
    <definedName name="_xlnm.Print_Area" localSheetId="13">'K16PSU-KCD'!$A$1:$J$87</definedName>
    <definedName name="_xlnm.Print_Area" localSheetId="11">'K16PSU-KKT'!$A$1:$J$29</definedName>
    <definedName name="_xlnm.Print_Area" localSheetId="12">'K16PSU-QNH'!$A$1:$J$94</definedName>
    <definedName name="_xlnm.Print_Area" localSheetId="10">'K16PSU-QTH'!$A$1:$J$31</definedName>
  </definedNames>
  <calcPr fullCalcOnLoad="1"/>
</workbook>
</file>

<file path=xl/sharedStrings.xml><?xml version="1.0" encoding="utf-8"?>
<sst xmlns="http://schemas.openxmlformats.org/spreadsheetml/2006/main" count="1711" uniqueCount="400">
  <si>
    <t>Buổi</t>
  </si>
  <si>
    <t>Sáng</t>
  </si>
  <si>
    <t>Chiều</t>
  </si>
  <si>
    <t>BỘ GIÁO DỤC &amp; ĐÀO TẠO</t>
  </si>
  <si>
    <t>TRƯỜNG ĐHDL DUY TÂN</t>
  </si>
  <si>
    <t>PHÒNG ĐÀO TẠO</t>
  </si>
  <si>
    <t>K15 PSU 1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</si>
  <si>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</si>
  <si>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</si>
  <si>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</si>
  <si>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</si>
  <si>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</si>
  <si>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</si>
  <si>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</si>
  <si>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</si>
  <si>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</si>
  <si>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7h00-8h00</t>
  </si>
  <si>
    <t>8h00-9h00</t>
  </si>
  <si>
    <t>9h15-10h15</t>
  </si>
  <si>
    <t>10h15-11h15</t>
  </si>
  <si>
    <t>11h15-12h15</t>
  </si>
  <si>
    <t>Phòng học</t>
  </si>
  <si>
    <t>13h00-14h00</t>
  </si>
  <si>
    <t>14h00-15h00</t>
  </si>
  <si>
    <t>15h15-16h15</t>
  </si>
  <si>
    <t>16h15-17h15</t>
  </si>
  <si>
    <t>HỌC KỲ I - NĂM 2</t>
  </si>
  <si>
    <t>Mã Môn</t>
  </si>
  <si>
    <t>Tên Môn</t>
  </si>
  <si>
    <t>Số Tín Chỉ</t>
  </si>
  <si>
    <t>Cụ Thể</t>
  </si>
  <si>
    <t>Mã (chuyên) Ngành</t>
  </si>
  <si>
    <t>Số Hiệu Môn</t>
  </si>
  <si>
    <t>Phòng Đào Tạo</t>
  </si>
  <si>
    <t>Trưởng Khoa</t>
  </si>
  <si>
    <t>Trương Minh Trí</t>
  </si>
  <si>
    <t>Tổng Cộng:</t>
  </si>
  <si>
    <t>K15 PSU 2</t>
  </si>
  <si>
    <t>Bắt đầu từ tuần:</t>
  </si>
  <si>
    <t>11h15-1215</t>
  </si>
  <si>
    <t>Mã (chuyên)
 Ngành</t>
  </si>
  <si>
    <t>Mã</t>
  </si>
  <si>
    <t>Số Hiệu</t>
  </si>
  <si>
    <t>Tên môn học</t>
  </si>
  <si>
    <t>TC</t>
  </si>
  <si>
    <t>K16CMU-TPM -  CÔNG NGHỆ PHẦN MỀM CMU</t>
  </si>
  <si>
    <t>Ths. Nguyễn Đức Mận</t>
  </si>
  <si>
    <t>TRƯỜNG ĐẠI HỌC DUY TÂN</t>
  </si>
  <si>
    <t>KHOA ĐÀO TẠO QUỐC TẾ</t>
  </si>
  <si>
    <t>CỘNG HOÀ XÃ HỘI CHỦ NGHĨA VIỆT NAM</t>
  </si>
  <si>
    <t>ĐỘC LẬP - TỰ DO - HẠNH PHÚC</t>
  </si>
  <si>
    <t>Kính gửi:</t>
  </si>
  <si>
    <t>…………………………………………………………………………………………………….</t>
  </si>
  <si>
    <t>Khoa ĐTQT thông báo lịch giảng dạy các học phần thuộc Khoa …………………… quản lý cụ thể như sau:</t>
  </si>
  <si>
    <t xml:space="preserve">Khoa ĐTQT đề nghị Lãnh đạo Khoa/Bộ môn bố trí giảng viên đảm nhận các học phần trên nhằm tạo </t>
  </si>
  <si>
    <t>điều kiện cho Khoa ĐTQT hoàn thành tốt kế hoạch của Khoa.</t>
  </si>
  <si>
    <t>Trân trọng cảm ơn!</t>
  </si>
  <si>
    <t>P. Trưởng Khoa ĐTQT</t>
  </si>
  <si>
    <t>STT</t>
  </si>
  <si>
    <t>Mã  môn</t>
  </si>
  <si>
    <t>Tên môn</t>
  </si>
  <si>
    <t>Lớp</t>
  </si>
  <si>
    <t>Tuần bắt đầu</t>
  </si>
  <si>
    <t>Tuần kết thúc</t>
  </si>
  <si>
    <t>Ghi chú</t>
  </si>
  <si>
    <t>Giảng viên</t>
  </si>
  <si>
    <t>K15CMUTTT</t>
  </si>
  <si>
    <t>K15CMUTPM</t>
  </si>
  <si>
    <t>CHE100</t>
  </si>
  <si>
    <t>Hoá ĐC</t>
  </si>
  <si>
    <t>K16CMU-TTT -  HỆ THỐNG THÔNG TIN CMU</t>
  </si>
  <si>
    <t>K16CMU-TCD -  CAO ĐẲNG CNTT CMU</t>
  </si>
  <si>
    <t>K16PSU-KCD1 - CAO ĐẲNG KẾ TOÁN PSU</t>
  </si>
  <si>
    <t>K16PSU-QNH1 - NGÂN HÀNG PSU</t>
  </si>
  <si>
    <t>K16PSU-KKT - KẾ TOÁN KIỂM TOÁN PSU</t>
  </si>
  <si>
    <t>K16PSU-QTH  - QUẢN TRỊ KINH DOANH - PSU</t>
  </si>
  <si>
    <t>K16PSU-QNH3 - NGÂN HÀNG PSU</t>
  </si>
  <si>
    <t>K16PSU-QNH2 - NGÂN HÀNG PSU</t>
  </si>
  <si>
    <t>K16PSU-KCD2 - CAO ĐẲNG KẾ TOÁN PSU</t>
  </si>
  <si>
    <t>K16PSU-KCD3 - CAO ĐẲNG KẾ TOÁN PSU</t>
  </si>
  <si>
    <t>K16PSUE1</t>
  </si>
  <si>
    <t>K16PSUE2</t>
  </si>
  <si>
    <t>K16PSUE3</t>
  </si>
  <si>
    <t>K16PSUE4</t>
  </si>
  <si>
    <t>K16PSUE5</t>
  </si>
  <si>
    <t>K16PSUE6</t>
  </si>
  <si>
    <t>K16PSUE7</t>
  </si>
  <si>
    <t>K16PSUE8</t>
  </si>
  <si>
    <t>K16CMUE9</t>
  </si>
  <si>
    <t>K16CMUE10</t>
  </si>
  <si>
    <t>K16PSUI1</t>
  </si>
  <si>
    <t>K16PSUI2</t>
  </si>
  <si>
    <t>K16CMUI3</t>
  </si>
  <si>
    <t>K15PSUE</t>
  </si>
  <si>
    <t>K15PSUI</t>
  </si>
  <si>
    <t>K14CMU_I9</t>
  </si>
  <si>
    <t>K14CMU_E25</t>
  </si>
  <si>
    <t>CMU-CS</t>
  </si>
  <si>
    <t>CMU-SE</t>
  </si>
  <si>
    <t>CMU-ENG</t>
  </si>
  <si>
    <t>Nguyễn Thị Minh Thi</t>
  </si>
  <si>
    <t>Lưu Văn Hiền</t>
  </si>
  <si>
    <t>THỜI KHÓA BIỂU HỌC KỲ I</t>
  </si>
  <si>
    <t>NĂM HỌC 2011 -2012</t>
  </si>
  <si>
    <t>IS</t>
  </si>
  <si>
    <t>2+1</t>
  </si>
  <si>
    <t>Trần Kim Sanh</t>
  </si>
  <si>
    <t>CS</t>
  </si>
  <si>
    <t>PHI</t>
  </si>
  <si>
    <t>AVBT3</t>
  </si>
  <si>
    <t>(bổ trợ)</t>
  </si>
  <si>
    <t>Phạm Anh Phương</t>
  </si>
  <si>
    <t>DTE</t>
  </si>
  <si>
    <t>Kỹ Năng Xin Việc</t>
  </si>
  <si>
    <t>Lê Thanh Long</t>
  </si>
  <si>
    <t>POS</t>
  </si>
  <si>
    <t>Tư Tưởng Hồ Chí Minh</t>
  </si>
  <si>
    <t>Mr James</t>
  </si>
  <si>
    <t>Bảo Trang</t>
  </si>
  <si>
    <t>Trần Bàn Thạch</t>
  </si>
  <si>
    <t>LỊCH BÁO GIẢNG HỌC KỲ I/2011-2012</t>
  </si>
  <si>
    <t>MTH104</t>
  </si>
  <si>
    <t>TOÁN A2</t>
  </si>
  <si>
    <t>K16CMU-TCD</t>
  </si>
  <si>
    <t>K16CMU-TPM</t>
  </si>
  <si>
    <t>Ngày 9 tháng 7 năm 2011</t>
  </si>
  <si>
    <t>ENG302</t>
  </si>
  <si>
    <t>AVCC2</t>
  </si>
  <si>
    <t>ENG402</t>
  </si>
  <si>
    <t>TOEIC 2</t>
  </si>
  <si>
    <t>ENG201</t>
  </si>
  <si>
    <t>AVTC 1 (dạy  AVTC2)</t>
  </si>
  <si>
    <t>PSU-ENG201</t>
  </si>
  <si>
    <t>K16PSU-KCD1</t>
  </si>
  <si>
    <t>ENG102</t>
  </si>
  <si>
    <t>AVSC2 (dạy AVTC1)</t>
  </si>
  <si>
    <t>AVTC2</t>
  </si>
  <si>
    <t>ENG202</t>
  </si>
  <si>
    <t>K15CMU-TPM</t>
  </si>
  <si>
    <t>AVTC2 (dạy AVCC2)</t>
  </si>
  <si>
    <t>K15CMU-TTT</t>
  </si>
  <si>
    <t>ENG301</t>
  </si>
  <si>
    <t>AVCC1</t>
  </si>
  <si>
    <t>ENG401</t>
  </si>
  <si>
    <t>TOEIC 1</t>
  </si>
  <si>
    <t>PSU.ENG201</t>
  </si>
  <si>
    <t>K16PSU.KKT</t>
  </si>
  <si>
    <t>K16PSU.QTH</t>
  </si>
  <si>
    <t>PSU.ENG301</t>
  </si>
  <si>
    <t>AVBT5</t>
  </si>
  <si>
    <t>K15PSU2</t>
  </si>
  <si>
    <t>K15PSU1</t>
  </si>
  <si>
    <t>K16PSU-KCD2</t>
  </si>
  <si>
    <t>K16PSU-KCD3</t>
  </si>
  <si>
    <t>Hồ Thị Ngọc Phượng</t>
  </si>
  <si>
    <t>Nguyễn Quỳnh Chi</t>
  </si>
  <si>
    <t>Thứ</t>
  </si>
  <si>
    <t>giờ</t>
  </si>
  <si>
    <t>phòng</t>
  </si>
  <si>
    <t>K16PSUKKT</t>
  </si>
  <si>
    <t>K16PSUQTH</t>
  </si>
  <si>
    <t>K16PSUQNH1</t>
  </si>
  <si>
    <t>K16PSUQNH2</t>
  </si>
  <si>
    <t>K16PSUQNH3</t>
  </si>
  <si>
    <t>K16PSUKCD1</t>
  </si>
  <si>
    <t>K16PSUKCD2</t>
  </si>
  <si>
    <t>K16PSUKCD3</t>
  </si>
  <si>
    <t>K16CMUPTM</t>
  </si>
  <si>
    <t>K16CMUTCD, TTT</t>
  </si>
  <si>
    <t>K16PSU KKT, QTH, QNH2</t>
  </si>
  <si>
    <t>K16PSUKCD123, QNH13</t>
  </si>
  <si>
    <t>K15PSU12</t>
  </si>
  <si>
    <t>K14CMU-TTT1</t>
  </si>
  <si>
    <t>K14CMU-TTT2</t>
  </si>
  <si>
    <t>CMU.ENG301</t>
  </si>
  <si>
    <t>K15CMUTCD1</t>
  </si>
  <si>
    <t>K15CMUTCD2</t>
  </si>
  <si>
    <t xml:space="preserve">Có SV tình nguyện </t>
  </si>
  <si>
    <t>K16PSU-QNH1</t>
  </si>
  <si>
    <t>K16PSU.QNH2</t>
  </si>
  <si>
    <t>K16PSU.QNH3</t>
  </si>
  <si>
    <t>Có SV tình nguyện</t>
  </si>
  <si>
    <t>CMU.ENG201</t>
  </si>
  <si>
    <t>K16CMU.TPM</t>
  </si>
  <si>
    <t>603 PT</t>
  </si>
  <si>
    <t>803 PT</t>
  </si>
  <si>
    <t>903 PT</t>
  </si>
  <si>
    <t>902 PT</t>
  </si>
  <si>
    <t xml:space="preserve">ĐĂNG KÝ SỬ DỤNG PHÒNG THỰC HÀNH </t>
  </si>
  <si>
    <t>HỌC KỲ 1</t>
  </si>
  <si>
    <t>TT THỰC HÀNH</t>
  </si>
  <si>
    <t>Khoa ĐTQT thông báo lịch giảng dạy các học phần tại phòng máy tính, cụ thể như sau:</t>
  </si>
  <si>
    <t>CS201</t>
  </si>
  <si>
    <t>Tin ứng dụng</t>
  </si>
  <si>
    <t>K16PSU.QNH1</t>
  </si>
  <si>
    <t>K16PSU.KCD1</t>
  </si>
  <si>
    <t>K16PSU.KCD2</t>
  </si>
  <si>
    <t>K16PSU.KCD3</t>
  </si>
  <si>
    <t>K16CMU.TTT</t>
  </si>
  <si>
    <t>K16CMU.TCD</t>
  </si>
  <si>
    <t>X</t>
  </si>
  <si>
    <t>CMUCS316</t>
  </si>
  <si>
    <t>FC2</t>
  </si>
  <si>
    <t>CMUCS311</t>
  </si>
  <si>
    <t>OOPC++</t>
  </si>
  <si>
    <t>MTH254</t>
  </si>
  <si>
    <t>TOÁN RR</t>
  </si>
  <si>
    <t>K15CMU.TPM</t>
  </si>
  <si>
    <t>CS414</t>
  </si>
  <si>
    <t>WINFORM</t>
  </si>
  <si>
    <t>K15CMU.TCD1</t>
  </si>
  <si>
    <t>IS401</t>
  </si>
  <si>
    <t>HQTCSDL</t>
  </si>
  <si>
    <t>K15CMU.TCD12</t>
  </si>
  <si>
    <t>K15CMU.TCD2</t>
  </si>
  <si>
    <t>IS384</t>
  </si>
  <si>
    <t>KT TMĐT</t>
  </si>
  <si>
    <t>K14CMU.TPM1</t>
  </si>
  <si>
    <t>K14CMU.TPM12</t>
  </si>
  <si>
    <t>K14CMU.TPM2</t>
  </si>
  <si>
    <t>Minh Thi</t>
  </si>
  <si>
    <t>Nguyễn Trần Quốc Vinh</t>
  </si>
  <si>
    <t>Lý Thuyết Xác Suất &amp; Thống Kê Toán</t>
  </si>
  <si>
    <t>STA151</t>
  </si>
  <si>
    <t>MTH203</t>
  </si>
  <si>
    <t>TOÁN A3</t>
  </si>
  <si>
    <t>PHY102</t>
  </si>
  <si>
    <t>Vly Đại cương 2</t>
  </si>
  <si>
    <t>K16CMUTTT</t>
  </si>
  <si>
    <t>MTH102</t>
  </si>
  <si>
    <t>Toán CC2</t>
  </si>
  <si>
    <t>MTH103</t>
  </si>
  <si>
    <t>Toán A1</t>
  </si>
  <si>
    <t>K17CMUTPM</t>
  </si>
  <si>
    <t>K17CMUTCD</t>
  </si>
  <si>
    <t>PHY101</t>
  </si>
  <si>
    <t>VL ĐC1</t>
  </si>
  <si>
    <t>MTH101</t>
  </si>
  <si>
    <t>TOÁN C1</t>
  </si>
  <si>
    <t>K17CMUTTT</t>
  </si>
  <si>
    <t>K17PSU.KCD123</t>
  </si>
  <si>
    <t>K17PSU.QNH123</t>
  </si>
  <si>
    <t>TOÁN C2</t>
  </si>
  <si>
    <t>K17PSU.KKT</t>
  </si>
  <si>
    <t>K17PSU.QTH</t>
  </si>
  <si>
    <t>1 LỚP</t>
  </si>
  <si>
    <t>KHOA KHOA HỌC TỰ NHIÊN</t>
  </si>
  <si>
    <t>Khoa ĐTQT thông báo lịch giảng dạy các học phần thuộc Khoa  KHTN  quản lý cụ thể như sau:</t>
  </si>
  <si>
    <t>Ngày 9 tháng 12 năm 2011</t>
  </si>
  <si>
    <t>Làm việc với Cô Chí Tâm để điều chỉnh 2 lớp vào 1 buổi 2/2</t>
  </si>
  <si>
    <t>Làm việc với cô Huệ đổi buổi khác - vì 2 cơ sở khác nhau ko chạy kịp</t>
  </si>
  <si>
    <t>Liên thông D17CMUTTT</t>
  </si>
  <si>
    <t>Liên thông D17CMUTPM</t>
  </si>
  <si>
    <t>K16CMUTCD</t>
  </si>
  <si>
    <t>CMU Eng201</t>
  </si>
  <si>
    <t>E6</t>
  </si>
  <si>
    <t>I2</t>
  </si>
  <si>
    <t>K16PSUKCD1,2,3,QNH1,QNH3</t>
  </si>
  <si>
    <t>E7</t>
  </si>
  <si>
    <t>E8</t>
  </si>
  <si>
    <t>E3</t>
  </si>
  <si>
    <t>I1</t>
  </si>
  <si>
    <t>K16PSUQNH2, KKT,QTH</t>
  </si>
  <si>
    <t>E4</t>
  </si>
  <si>
    <t>E5</t>
  </si>
  <si>
    <t>E2</t>
  </si>
  <si>
    <t>E1</t>
  </si>
  <si>
    <t>K15PSU1-QTH,PSU2</t>
  </si>
  <si>
    <t xml:space="preserve">K15CMUTPM </t>
  </si>
  <si>
    <t>Ngày 13 tháng 10 năm 2011</t>
  </si>
  <si>
    <t>THỜI KHÓA BIỂU HỌC KỲ II</t>
  </si>
  <si>
    <t>System Integration Practices</t>
  </si>
  <si>
    <t>Information Systems Management</t>
  </si>
  <si>
    <t>Kỹ Thuật Thương Mại Điện Tử (C#)</t>
  </si>
  <si>
    <t>Application Development Practices</t>
  </si>
  <si>
    <t>Anh Ngữ cho Sinh Viên CMU 4</t>
  </si>
  <si>
    <t>Software Project Management</t>
  </si>
  <si>
    <t>Computer Science for Practicing Engineers (Software Construction)</t>
  </si>
  <si>
    <t>Vật Lý Đại Cương 2</t>
  </si>
  <si>
    <t>Information System Theories &amp; Practices</t>
  </si>
  <si>
    <t>Toán Cao Cấp C2</t>
  </si>
  <si>
    <t>Tiếng Anh Bổ Trợ 6</t>
  </si>
  <si>
    <t xml:space="preserve">Software Architecture &amp; Design </t>
  </si>
  <si>
    <t>Đạo Đức trong Công Việc</t>
  </si>
  <si>
    <t>ENG</t>
  </si>
  <si>
    <t>Anh Ngữ Cao Cấp 1</t>
  </si>
  <si>
    <t>STA</t>
  </si>
  <si>
    <t>3+1</t>
  </si>
  <si>
    <t>CMU-IS</t>
  </si>
  <si>
    <t>FIN</t>
  </si>
  <si>
    <t>Quản Trị Tài Chính 1</t>
  </si>
  <si>
    <t>HRM</t>
  </si>
  <si>
    <t>Quản Trị Nhân Lực</t>
  </si>
  <si>
    <t>Những Nguyên Lý Cơ Bản của Chủ Nghĩa Marx - Lenin 2 (Triết Học Mác - Lê Nin 2)</t>
  </si>
  <si>
    <t>CR</t>
  </si>
  <si>
    <t>Lắp Ráp &amp; Bảo Trì Hệ Thống</t>
  </si>
  <si>
    <t>Hệ Điều Hành Unix / Linux</t>
  </si>
  <si>
    <t>Anh Ngữ Trung Cấp 1</t>
  </si>
  <si>
    <t>Cơ Sở Dữ Liệu</t>
  </si>
  <si>
    <t>MTH</t>
  </si>
  <si>
    <t>Toán Cao Cấp A3</t>
  </si>
  <si>
    <t>Phương Pháp Luận (gồm Nghiên Cứu Khoa Học)</t>
  </si>
  <si>
    <t>PHY</t>
  </si>
  <si>
    <t>ACC</t>
  </si>
  <si>
    <t>Nguyên Lý Kế Toán 2</t>
  </si>
  <si>
    <t>Anh Ngữ Cao Cấp 2</t>
  </si>
  <si>
    <t>TOEIC 2 (I)</t>
  </si>
  <si>
    <t>LAW</t>
  </si>
  <si>
    <t>PSU-ACC</t>
  </si>
  <si>
    <t>Kế toán quản trị 2</t>
  </si>
  <si>
    <t>Kế Toán Tài Chính 2</t>
  </si>
  <si>
    <t>PSU-ENG</t>
  </si>
  <si>
    <t>Anh Ngữ cho Sinh Viên PSU 6</t>
  </si>
  <si>
    <t>Kinh Tế Trong Quản Trị</t>
  </si>
  <si>
    <t>ECO</t>
  </si>
  <si>
    <t>HIS</t>
  </si>
  <si>
    <t>Đường Lối Cách Mạng của Đảng 
Cộng Sản Việt Nam (Lịch Sử Đảng Cộng Sản Việt Nam)</t>
  </si>
  <si>
    <t>Anh Văn Trung Cấp 2</t>
  </si>
  <si>
    <t>Nhập Môn Tài Chính Tiền Tệ 2</t>
  </si>
  <si>
    <t>OB</t>
  </si>
  <si>
    <t>Tổng Quan Hành Vi Tổ Chức</t>
  </si>
  <si>
    <t>Kế Toán Tài Chính 1</t>
  </si>
  <si>
    <t>AV BỔ TRỢ 4</t>
  </si>
  <si>
    <t>PSU-HRM</t>
  </si>
  <si>
    <t>PSU-MKT</t>
  </si>
  <si>
    <t>Tiếp Thị Căn Bản</t>
  </si>
  <si>
    <t>Kinh Tế Lượng</t>
  </si>
  <si>
    <t>Kế Toán Quản Trị 1</t>
  </si>
  <si>
    <t>PSU-FIN</t>
  </si>
  <si>
    <t>Hệ Thống Tin Kế Toán</t>
  </si>
  <si>
    <t>AV CC2 (I)</t>
  </si>
  <si>
    <t>Tối</t>
  </si>
  <si>
    <t>HỌC KỲ II- NĂM 1</t>
  </si>
  <si>
    <t>K15CMUTCD12</t>
  </si>
  <si>
    <t>Lê Thị Thanh Yên</t>
  </si>
  <si>
    <t>Nguyễn Thị Phú</t>
  </si>
  <si>
    <t>Nguyễn Thị Hồng Nhạn</t>
  </si>
  <si>
    <t>Lương Kim Thư</t>
  </si>
  <si>
    <t>Nguyễn Thị Bích Giang</t>
  </si>
  <si>
    <t>Võ Thị Phương Thảo</t>
  </si>
  <si>
    <t>Lê Diệu My</t>
  </si>
  <si>
    <t>Phan Thị Như Gấm</t>
  </si>
  <si>
    <t>Trương Thị Huệ</t>
  </si>
  <si>
    <t>Nguyễn Như Hiền Hòa</t>
  </si>
  <si>
    <t>Lưu Thu Hương</t>
  </si>
  <si>
    <t>Mai Quỳnh Như</t>
  </si>
  <si>
    <t>Đoàn Thị Thúy Hải</t>
  </si>
  <si>
    <t>Nguyễn Thị Tấm</t>
  </si>
  <si>
    <t>Pamela</t>
  </si>
  <si>
    <t>Lois</t>
  </si>
  <si>
    <t>Hoàng Thị Xinh</t>
  </si>
  <si>
    <t>Anh Ngữ Cao Cấp 1 (dạy CC2)</t>
  </si>
  <si>
    <t xml:space="preserve">Nguyễn Đức Tú </t>
  </si>
  <si>
    <t>Ng. T.Thanh Tâm</t>
  </si>
  <si>
    <t>Ng. Thị Minh Thi</t>
  </si>
  <si>
    <t>Hệ Phân Tán (J2EE, .NET)</t>
  </si>
  <si>
    <t>Ng. Minh Nhật</t>
  </si>
  <si>
    <t>Nguyễn Đức Mận</t>
  </si>
  <si>
    <t>Anh Ngữ cho Sinh Viên CMU 7</t>
  </si>
  <si>
    <t>Khoa NN</t>
  </si>
  <si>
    <t>XHNV</t>
  </si>
  <si>
    <t>Ng. Đức Tú</t>
  </si>
  <si>
    <t>COM</t>
  </si>
  <si>
    <t>Nói &amp; Trình Bày (tiếng Việt)</t>
  </si>
  <si>
    <t>XHNV (ghép)</t>
  </si>
  <si>
    <t>Hệ Quản Trị Cơ Sở Dữ Liệu</t>
  </si>
  <si>
    <t>Ghép K15TTT-CNTT</t>
  </si>
  <si>
    <t>MGO</t>
  </si>
  <si>
    <t>Các Mô Hình Ra Quyết Định</t>
  </si>
  <si>
    <t>Ghép Khoa QTKD</t>
  </si>
  <si>
    <t>Huỳnh Bá Diệu</t>
  </si>
  <si>
    <t>Môn Chung</t>
  </si>
  <si>
    <t>Cơ Sở Luật Kinh Tế</t>
  </si>
  <si>
    <t>Trần T Hiền Dung</t>
  </si>
  <si>
    <t>Nguyễn Đức Hiền</t>
  </si>
  <si>
    <t>Mác Lê</t>
  </si>
  <si>
    <t>GV PSU</t>
  </si>
  <si>
    <t>Nguyễn Đăng Tuyền</t>
  </si>
  <si>
    <t>Mác Lênnin</t>
  </si>
  <si>
    <t>ACCA-FA</t>
  </si>
  <si>
    <t>FA2</t>
  </si>
  <si>
    <t>Ánh Dương</t>
  </si>
  <si>
    <t>T. Cường</t>
  </si>
  <si>
    <t>T. Thọ</t>
  </si>
  <si>
    <t>T. Diệu</t>
  </si>
  <si>
    <t>C. Ngọc</t>
  </si>
  <si>
    <t>C. Thi</t>
  </si>
  <si>
    <t>C. Trang</t>
  </si>
  <si>
    <t>Dorothy</t>
  </si>
  <si>
    <t>Trần Hồng Phong</t>
  </si>
  <si>
    <t>Võ Thùy Linh</t>
  </si>
  <si>
    <t>Huỳnh Linh Lan</t>
  </si>
  <si>
    <t xml:space="preserve"> </t>
  </si>
  <si>
    <t>T.Thuận</t>
  </si>
  <si>
    <t>713 QT</t>
  </si>
  <si>
    <t>DTE 201
(47)
Buổi cuối</t>
  </si>
  <si>
    <t>712 QT</t>
  </si>
  <si>
    <t xml:space="preserve"> thi Software Architecture &amp; Design 
(47)</t>
  </si>
  <si>
    <t>801-802</t>
  </si>
  <si>
    <t>PHI 100
Phương Pháp Luận
(47)*3
Buổi cuối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</si>
</sst>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000]d/m/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</numFmts>
  <fonts count="11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i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i/>
      <sz val="8"/>
      <color indexed="8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Tahoma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11"/>
      <name val="VNtimes new roman"/>
      <family val="2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trike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7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2"/>
    </font>
    <font>
      <b/>
      <sz val="7"/>
      <name val="Times New Roman"/>
      <family val="1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10"/>
      <color indexed="40"/>
      <name val="Arial"/>
      <family val="2"/>
    </font>
    <font>
      <b/>
      <sz val="11"/>
      <color indexed="8"/>
      <name val="Calibri"/>
      <family val="2"/>
    </font>
    <font>
      <sz val="12"/>
      <color indexed="9"/>
      <name val="Times New Roman"/>
      <family val="1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Times New Roman"/>
      <family val="1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color indexed="30"/>
      <name val="Arial"/>
      <family val="2"/>
    </font>
    <font>
      <sz val="9"/>
      <color indexed="3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36"/>
      <name val="Arial"/>
      <family val="2"/>
    </font>
    <font>
      <i/>
      <sz val="10"/>
      <color indexed="12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13"/>
      <name val="Arial"/>
      <family val="2"/>
    </font>
    <font>
      <b/>
      <sz val="12"/>
      <color indexed="10"/>
      <name val="Times New Roman"/>
      <family val="1"/>
    </font>
    <font>
      <b/>
      <sz val="10"/>
      <color indexed="13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FFFF0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FF00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>
        <color indexed="63"/>
      </right>
      <top style="thin"/>
      <bottom style="medium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0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26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9" fillId="27" borderId="2" applyNumberFormat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28" borderId="0" applyNumberFormat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29" borderId="1" applyNumberFormat="0" applyAlignment="0" applyProtection="0"/>
    <xf numFmtId="0" fontId="98" fillId="0" borderId="6" applyNumberFormat="0" applyFill="0" applyAlignment="0" applyProtection="0"/>
    <xf numFmtId="0" fontId="99" fillId="30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1" fillId="31" borderId="7" applyNumberFormat="0" applyFont="0" applyAlignment="0" applyProtection="0"/>
    <xf numFmtId="0" fontId="100" fillId="26" borderId="8" applyNumberFormat="0" applyAlignment="0" applyProtection="0"/>
    <xf numFmtId="9" fontId="1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</cellStyleXfs>
  <cellXfs count="945">
    <xf numFmtId="0" fontId="0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60" applyFont="1" applyAlignment="1">
      <alignment horizontal="center"/>
      <protection/>
    </xf>
    <xf numFmtId="0" fontId="10" fillId="0" borderId="0" xfId="60" applyFont="1">
      <alignment/>
      <protection/>
    </xf>
    <xf numFmtId="0" fontId="13" fillId="0" borderId="0" xfId="60" applyFont="1">
      <alignment/>
      <protection/>
    </xf>
    <xf numFmtId="0" fontId="12" fillId="0" borderId="0" xfId="60" applyFont="1">
      <alignment/>
      <protection/>
    </xf>
    <xf numFmtId="0" fontId="12" fillId="0" borderId="10" xfId="60" applyFont="1" applyBorder="1" applyAlignment="1">
      <alignment horizontal="center" vertical="center"/>
      <protection/>
    </xf>
    <xf numFmtId="0" fontId="12" fillId="0" borderId="0" xfId="60" applyFont="1" applyAlignment="1">
      <alignment horizontal="center" vertical="center"/>
      <protection/>
    </xf>
    <xf numFmtId="0" fontId="10" fillId="0" borderId="11" xfId="60" applyFont="1" applyBorder="1" applyAlignment="1">
      <alignment horizontal="center" vertical="center"/>
      <protection/>
    </xf>
    <xf numFmtId="0" fontId="10" fillId="0" borderId="0" xfId="60" applyFont="1" applyAlignment="1">
      <alignment vertical="center"/>
      <protection/>
    </xf>
    <xf numFmtId="0" fontId="10" fillId="0" borderId="12" xfId="60" applyFont="1" applyBorder="1" applyAlignment="1">
      <alignment horizontal="center" vertical="center"/>
      <protection/>
    </xf>
    <xf numFmtId="0" fontId="10" fillId="0" borderId="13" xfId="60" applyFont="1" applyBorder="1" applyAlignment="1">
      <alignment horizontal="center" vertical="center"/>
      <protection/>
    </xf>
    <xf numFmtId="0" fontId="3" fillId="0" borderId="0" xfId="0" applyFont="1" applyBorder="1" applyAlignment="1">
      <alignment/>
    </xf>
    <xf numFmtId="0" fontId="10" fillId="0" borderId="14" xfId="60" applyFont="1" applyBorder="1">
      <alignment/>
      <protection/>
    </xf>
    <xf numFmtId="0" fontId="4" fillId="0" borderId="15" xfId="60" applyFont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10" fillId="0" borderId="0" xfId="60" applyFont="1" applyBorder="1" applyAlignment="1">
      <alignment horizontal="center" vertical="center"/>
      <protection/>
    </xf>
    <xf numFmtId="0" fontId="12" fillId="0" borderId="0" xfId="60" applyFont="1" applyBorder="1" applyAlignment="1">
      <alignment horizontal="center" vertical="center"/>
      <protection/>
    </xf>
    <xf numFmtId="0" fontId="10" fillId="0" borderId="0" xfId="60" applyFont="1" applyBorder="1" applyAlignment="1">
      <alignment vertical="center"/>
      <protection/>
    </xf>
    <xf numFmtId="0" fontId="20" fillId="0" borderId="10" xfId="57" applyFont="1" applyBorder="1" applyAlignment="1">
      <alignment horizontal="center"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2" fillId="0" borderId="0" xfId="65" applyFont="1" applyAlignment="1">
      <alignment horizontal="center" vertical="center"/>
      <protection/>
    </xf>
    <xf numFmtId="0" fontId="24" fillId="0" borderId="10" xfId="60" applyFont="1" applyBorder="1">
      <alignment/>
      <protection/>
    </xf>
    <xf numFmtId="0" fontId="23" fillId="0" borderId="10" xfId="57" applyFont="1" applyBorder="1" applyAlignment="1">
      <alignment horizontal="center"/>
      <protection/>
    </xf>
    <xf numFmtId="0" fontId="21" fillId="0" borderId="10" xfId="57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7" fillId="0" borderId="0" xfId="64" applyFont="1" applyAlignment="1">
      <alignment horizontal="right"/>
      <protection/>
    </xf>
    <xf numFmtId="0" fontId="26" fillId="0" borderId="0" xfId="64" applyFont="1" applyAlignment="1">
      <alignment horizontal="right"/>
      <protection/>
    </xf>
    <xf numFmtId="0" fontId="6" fillId="0" borderId="0" xfId="64" applyFont="1" applyAlignment="1">
      <alignment horizontal="right"/>
      <protection/>
    </xf>
    <xf numFmtId="0" fontId="12" fillId="0" borderId="16" xfId="60" applyFont="1" applyBorder="1" applyAlignment="1">
      <alignment/>
      <protection/>
    </xf>
    <xf numFmtId="0" fontId="4" fillId="0" borderId="0" xfId="60" applyFont="1" applyAlignment="1">
      <alignment vertical="center"/>
      <protection/>
    </xf>
    <xf numFmtId="0" fontId="17" fillId="32" borderId="15" xfId="60" applyFont="1" applyFill="1" applyBorder="1" applyAlignment="1">
      <alignment horizontal="center" vertical="center" wrapText="1"/>
      <protection/>
    </xf>
    <xf numFmtId="0" fontId="5" fillId="32" borderId="15" xfId="60" applyFont="1" applyFill="1" applyBorder="1" applyAlignment="1">
      <alignment horizontal="center" vertical="center"/>
      <protection/>
    </xf>
    <xf numFmtId="0" fontId="5" fillId="32" borderId="15" xfId="0" applyFont="1" applyFill="1" applyBorder="1" applyAlignment="1">
      <alignment horizontal="center" wrapText="1"/>
    </xf>
    <xf numFmtId="0" fontId="17" fillId="32" borderId="15" xfId="60" applyFont="1" applyFill="1" applyBorder="1" applyAlignment="1">
      <alignment horizontal="center" vertical="center"/>
      <protection/>
    </xf>
    <xf numFmtId="0" fontId="5" fillId="32" borderId="17" xfId="60" applyFont="1" applyFill="1" applyBorder="1" applyAlignment="1">
      <alignment horizontal="center" vertical="center"/>
      <protection/>
    </xf>
    <xf numFmtId="0" fontId="27" fillId="0" borderId="18" xfId="60" applyFont="1" applyBorder="1" applyAlignment="1">
      <alignment horizontal="center" vertical="center" wrapText="1"/>
      <protection/>
    </xf>
    <xf numFmtId="0" fontId="2" fillId="0" borderId="19" xfId="0" applyFont="1" applyFill="1" applyBorder="1" applyAlignment="1">
      <alignment horizontal="center" wrapText="1"/>
    </xf>
    <xf numFmtId="0" fontId="18" fillId="0" borderId="15" xfId="60" applyFont="1" applyFill="1" applyBorder="1" applyAlignment="1">
      <alignment vertical="center"/>
      <protection/>
    </xf>
    <xf numFmtId="0" fontId="18" fillId="0" borderId="15" xfId="60" applyFont="1" applyFill="1" applyBorder="1" applyAlignment="1">
      <alignment horizontal="center" vertical="center"/>
      <protection/>
    </xf>
    <xf numFmtId="0" fontId="2" fillId="0" borderId="15" xfId="60" applyFont="1" applyFill="1" applyBorder="1" applyAlignment="1">
      <alignment horizontal="center" vertical="center"/>
      <protection/>
    </xf>
    <xf numFmtId="0" fontId="7" fillId="0" borderId="15" xfId="60" applyFont="1" applyFill="1" applyBorder="1" applyAlignment="1">
      <alignment horizontal="center" vertical="center"/>
      <protection/>
    </xf>
    <xf numFmtId="0" fontId="2" fillId="0" borderId="18" xfId="60" applyFont="1" applyFill="1" applyBorder="1" applyAlignment="1">
      <alignment horizontal="center" vertical="center" wrapText="1"/>
      <protection/>
    </xf>
    <xf numFmtId="0" fontId="18" fillId="0" borderId="0" xfId="60" applyFont="1" applyFill="1" applyAlignment="1">
      <alignment vertical="center"/>
      <protection/>
    </xf>
    <xf numFmtId="0" fontId="6" fillId="0" borderId="18" xfId="60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64" applyFont="1" applyFill="1" applyAlignment="1">
      <alignment horizontal="right"/>
      <protection/>
    </xf>
    <xf numFmtId="0" fontId="26" fillId="0" borderId="0" xfId="64" applyFont="1" applyFill="1" applyAlignment="1">
      <alignment horizontal="right"/>
      <protection/>
    </xf>
    <xf numFmtId="0" fontId="6" fillId="0" borderId="0" xfId="64" applyFont="1" applyFill="1" applyAlignment="1">
      <alignment horizontal="right"/>
      <protection/>
    </xf>
    <xf numFmtId="0" fontId="6" fillId="0" borderId="0" xfId="64" applyFont="1" applyFill="1" applyAlignment="1">
      <alignment horizontal="center"/>
      <protection/>
    </xf>
    <xf numFmtId="0" fontId="2" fillId="0" borderId="22" xfId="0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0" fontId="18" fillId="0" borderId="0" xfId="60" applyFont="1" applyFill="1" applyBorder="1">
      <alignment/>
      <protection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left"/>
    </xf>
    <xf numFmtId="0" fontId="3" fillId="0" borderId="26" xfId="0" applyFont="1" applyFill="1" applyBorder="1" applyAlignment="1">
      <alignment/>
    </xf>
    <xf numFmtId="0" fontId="18" fillId="0" borderId="25" xfId="60" applyFont="1" applyFill="1" applyBorder="1">
      <alignment/>
      <protection/>
    </xf>
    <xf numFmtId="0" fontId="3" fillId="0" borderId="2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18" fillId="0" borderId="0" xfId="60" applyFont="1" applyFill="1" applyAlignment="1">
      <alignment horizontal="center"/>
      <protection/>
    </xf>
    <xf numFmtId="0" fontId="18" fillId="0" borderId="0" xfId="60" applyFont="1" applyFill="1">
      <alignment/>
      <protection/>
    </xf>
    <xf numFmtId="0" fontId="28" fillId="0" borderId="0" xfId="60" applyFont="1" applyFill="1" applyAlignment="1">
      <alignment horizontal="center"/>
      <protection/>
    </xf>
    <xf numFmtId="0" fontId="28" fillId="0" borderId="0" xfId="60" applyFont="1" applyFill="1">
      <alignment/>
      <protection/>
    </xf>
    <xf numFmtId="0" fontId="28" fillId="0" borderId="10" xfId="60" applyFont="1" applyFill="1" applyBorder="1" applyAlignment="1">
      <alignment horizontal="center" vertical="center"/>
      <protection/>
    </xf>
    <xf numFmtId="0" fontId="28" fillId="0" borderId="29" xfId="60" applyFont="1" applyFill="1" applyBorder="1" applyAlignment="1">
      <alignment horizontal="center" vertical="center"/>
      <protection/>
    </xf>
    <xf numFmtId="0" fontId="29" fillId="0" borderId="10" xfId="60" applyFont="1" applyFill="1" applyBorder="1" applyAlignment="1">
      <alignment horizontal="center" vertical="center"/>
      <protection/>
    </xf>
    <xf numFmtId="0" fontId="28" fillId="0" borderId="0" xfId="60" applyFont="1" applyFill="1" applyAlignment="1">
      <alignment horizontal="center" vertical="center"/>
      <protection/>
    </xf>
    <xf numFmtId="0" fontId="18" fillId="0" borderId="11" xfId="60" applyFont="1" applyFill="1" applyBorder="1" applyAlignment="1">
      <alignment horizontal="center" vertical="center"/>
      <protection/>
    </xf>
    <xf numFmtId="0" fontId="18" fillId="0" borderId="19" xfId="60" applyFont="1" applyFill="1" applyBorder="1" applyAlignment="1">
      <alignment vertical="center"/>
      <protection/>
    </xf>
    <xf numFmtId="0" fontId="18" fillId="0" borderId="12" xfId="60" applyFont="1" applyFill="1" applyBorder="1" applyAlignment="1">
      <alignment horizontal="center" vertical="center"/>
      <protection/>
    </xf>
    <xf numFmtId="0" fontId="18" fillId="0" borderId="13" xfId="60" applyFont="1" applyFill="1" applyBorder="1" applyAlignment="1">
      <alignment horizontal="center" vertical="center"/>
      <protection/>
    </xf>
    <xf numFmtId="0" fontId="28" fillId="0" borderId="30" xfId="60" applyFont="1" applyFill="1" applyBorder="1" applyAlignment="1">
      <alignment horizontal="center" vertical="center" wrapText="1"/>
      <protection/>
    </xf>
    <xf numFmtId="0" fontId="2" fillId="0" borderId="31" xfId="60" applyFont="1" applyFill="1" applyBorder="1" applyAlignment="1">
      <alignment horizontal="center" vertical="center" wrapText="1"/>
      <protection/>
    </xf>
    <xf numFmtId="0" fontId="28" fillId="0" borderId="18" xfId="60" applyFont="1" applyFill="1" applyBorder="1" applyAlignment="1">
      <alignment horizontal="center" vertical="center" wrapText="1"/>
      <protection/>
    </xf>
    <xf numFmtId="0" fontId="28" fillId="0" borderId="32" xfId="60" applyFont="1" applyFill="1" applyBorder="1" applyAlignment="1">
      <alignment horizontal="center" vertical="center" wrapText="1"/>
      <protection/>
    </xf>
    <xf numFmtId="0" fontId="18" fillId="0" borderId="15" xfId="60" applyFont="1" applyFill="1" applyBorder="1" applyAlignment="1">
      <alignment horizontal="center" vertical="center" wrapText="1"/>
      <protection/>
    </xf>
    <xf numFmtId="0" fontId="2" fillId="0" borderId="31" xfId="60" applyFont="1" applyFill="1" applyBorder="1" applyAlignment="1">
      <alignment horizontal="center" vertical="center"/>
      <protection/>
    </xf>
    <xf numFmtId="0" fontId="2" fillId="0" borderId="33" xfId="60" applyFont="1" applyFill="1" applyBorder="1" applyAlignment="1">
      <alignment horizontal="center" vertical="center" wrapText="1"/>
      <protection/>
    </xf>
    <xf numFmtId="0" fontId="2" fillId="0" borderId="34" xfId="0" applyFont="1" applyFill="1" applyBorder="1" applyAlignment="1">
      <alignment/>
    </xf>
    <xf numFmtId="0" fontId="3" fillId="0" borderId="35" xfId="0" applyFont="1" applyFill="1" applyBorder="1" applyAlignment="1">
      <alignment horizontal="left"/>
    </xf>
    <xf numFmtId="0" fontId="3" fillId="0" borderId="35" xfId="0" applyFont="1" applyFill="1" applyBorder="1" applyAlignment="1">
      <alignment/>
    </xf>
    <xf numFmtId="0" fontId="30" fillId="0" borderId="24" xfId="0" applyFont="1" applyFill="1" applyBorder="1" applyAlignment="1">
      <alignment horizontal="center" wrapText="1"/>
    </xf>
    <xf numFmtId="0" fontId="26" fillId="0" borderId="3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30" xfId="60" applyFont="1" applyFill="1" applyBorder="1" applyAlignment="1">
      <alignment horizontal="center" vertical="center" wrapText="1"/>
      <protection/>
    </xf>
    <xf numFmtId="0" fontId="14" fillId="0" borderId="15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18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17" fillId="32" borderId="15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13" xfId="0" applyFont="1" applyBorder="1" applyAlignment="1">
      <alignment horizontal="center"/>
    </xf>
    <xf numFmtId="14" fontId="12" fillId="0" borderId="16" xfId="60" applyNumberFormat="1" applyFont="1" applyBorder="1" applyAlignment="1">
      <alignment horizontal="right"/>
      <protection/>
    </xf>
    <xf numFmtId="14" fontId="44" fillId="0" borderId="0" xfId="60" applyNumberFormat="1" applyFont="1">
      <alignment/>
      <protection/>
    </xf>
    <xf numFmtId="0" fontId="19" fillId="0" borderId="15" xfId="60" applyFont="1" applyFill="1" applyBorder="1" applyAlignment="1">
      <alignment horizontal="center" vertical="center" wrapText="1"/>
      <protection/>
    </xf>
    <xf numFmtId="0" fontId="12" fillId="0" borderId="0" xfId="60" applyFont="1" applyAlignment="1">
      <alignment horizontal="center"/>
      <protection/>
    </xf>
    <xf numFmtId="0" fontId="12" fillId="0" borderId="0" xfId="60" applyFont="1" applyBorder="1" applyAlignment="1">
      <alignment horizontal="center"/>
      <protection/>
    </xf>
    <xf numFmtId="0" fontId="10" fillId="0" borderId="0" xfId="60" applyFont="1" applyFill="1" applyAlignment="1">
      <alignment horizontal="center"/>
      <protection/>
    </xf>
    <xf numFmtId="0" fontId="10" fillId="0" borderId="0" xfId="60" applyFont="1" applyFill="1">
      <alignment/>
      <protection/>
    </xf>
    <xf numFmtId="14" fontId="44" fillId="0" borderId="0" xfId="60" applyNumberFormat="1" applyFont="1" applyFill="1">
      <alignment/>
      <protection/>
    </xf>
    <xf numFmtId="0" fontId="13" fillId="0" borderId="0" xfId="60" applyFont="1" applyFill="1">
      <alignment/>
      <protection/>
    </xf>
    <xf numFmtId="0" fontId="12" fillId="0" borderId="16" xfId="60" applyFont="1" applyFill="1" applyBorder="1" applyAlignment="1">
      <alignment/>
      <protection/>
    </xf>
    <xf numFmtId="14" fontId="12" fillId="0" borderId="16" xfId="60" applyNumberFormat="1" applyFont="1" applyFill="1" applyBorder="1" applyAlignment="1">
      <alignment horizontal="right"/>
      <protection/>
    </xf>
    <xf numFmtId="0" fontId="2" fillId="0" borderId="19" xfId="0" applyFont="1" applyFill="1" applyBorder="1" applyAlignment="1">
      <alignment vertical="center" wrapText="1"/>
    </xf>
    <xf numFmtId="0" fontId="2" fillId="0" borderId="30" xfId="60" applyFont="1" applyFill="1" applyBorder="1" applyAlignment="1">
      <alignment horizontal="center" vertical="center" wrapText="1"/>
      <protection/>
    </xf>
    <xf numFmtId="0" fontId="3" fillId="0" borderId="0" xfId="60" applyFont="1" applyFill="1" applyAlignment="1">
      <alignment horizontal="center" vertical="center"/>
      <protection/>
    </xf>
    <xf numFmtId="0" fontId="2" fillId="0" borderId="30" xfId="60" applyFont="1" applyFill="1" applyBorder="1" applyAlignment="1">
      <alignment horizontal="center" vertical="center"/>
      <protection/>
    </xf>
    <xf numFmtId="0" fontId="15" fillId="0" borderId="15" xfId="0" applyFont="1" applyFill="1" applyBorder="1" applyAlignment="1">
      <alignment/>
    </xf>
    <xf numFmtId="0" fontId="21" fillId="0" borderId="15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right"/>
    </xf>
    <xf numFmtId="0" fontId="15" fillId="0" borderId="38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31" fillId="0" borderId="15" xfId="0" applyFont="1" applyFill="1" applyBorder="1" applyAlignment="1">
      <alignment horizontal="center"/>
    </xf>
    <xf numFmtId="0" fontId="15" fillId="0" borderId="15" xfId="57" applyFont="1" applyFill="1" applyBorder="1">
      <alignment/>
      <protection/>
    </xf>
    <xf numFmtId="0" fontId="23" fillId="0" borderId="0" xfId="57" applyFont="1" applyBorder="1" applyAlignment="1">
      <alignment horizontal="right"/>
      <protection/>
    </xf>
    <xf numFmtId="0" fontId="24" fillId="0" borderId="0" xfId="60" applyFont="1" applyBorder="1">
      <alignment/>
      <protection/>
    </xf>
    <xf numFmtId="0" fontId="23" fillId="0" borderId="0" xfId="57" applyFont="1" applyBorder="1" applyAlignment="1">
      <alignment horizontal="center"/>
      <protection/>
    </xf>
    <xf numFmtId="0" fontId="21" fillId="0" borderId="0" xfId="57" applyFont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2" fillId="0" borderId="39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wrapText="1"/>
    </xf>
    <xf numFmtId="0" fontId="2" fillId="0" borderId="26" xfId="60" applyFont="1" applyFill="1" applyBorder="1" applyAlignment="1">
      <alignment vertical="center" wrapText="1"/>
      <protection/>
    </xf>
    <xf numFmtId="0" fontId="5" fillId="0" borderId="26" xfId="0" applyFont="1" applyFill="1" applyBorder="1" applyAlignment="1">
      <alignment wrapText="1"/>
    </xf>
    <xf numFmtId="0" fontId="2" fillId="0" borderId="15" xfId="60" applyFont="1" applyFill="1" applyBorder="1" applyAlignment="1">
      <alignment vertical="center" wrapText="1"/>
      <protection/>
    </xf>
    <xf numFmtId="0" fontId="2" fillId="0" borderId="19" xfId="0" applyFont="1" applyFill="1" applyBorder="1" applyAlignment="1">
      <alignment horizontal="center" vertical="center" wrapText="1"/>
    </xf>
    <xf numFmtId="0" fontId="34" fillId="0" borderId="40" xfId="0" applyFont="1" applyBorder="1" applyAlignment="1">
      <alignment horizontal="center"/>
    </xf>
    <xf numFmtId="0" fontId="21" fillId="0" borderId="22" xfId="0" applyFont="1" applyBorder="1" applyAlignment="1">
      <alignment horizontal="right"/>
    </xf>
    <xf numFmtId="0" fontId="21" fillId="0" borderId="0" xfId="0" applyFont="1" applyBorder="1" applyAlignment="1">
      <alignment horizontal="left"/>
    </xf>
    <xf numFmtId="0" fontId="34" fillId="0" borderId="40" xfId="0" applyFont="1" applyBorder="1" applyAlignment="1">
      <alignment/>
    </xf>
    <xf numFmtId="0" fontId="45" fillId="0" borderId="22" xfId="0" applyFont="1" applyBorder="1" applyAlignment="1">
      <alignment horizontal="right"/>
    </xf>
    <xf numFmtId="0" fontId="45" fillId="0" borderId="0" xfId="0" applyFont="1" applyBorder="1" applyAlignment="1">
      <alignment horizontal="left"/>
    </xf>
    <xf numFmtId="0" fontId="45" fillId="0" borderId="15" xfId="0" applyFont="1" applyBorder="1" applyAlignment="1">
      <alignment horizontal="center"/>
    </xf>
    <xf numFmtId="0" fontId="36" fillId="0" borderId="41" xfId="0" applyFont="1" applyFill="1" applyBorder="1" applyAlignment="1">
      <alignment wrapText="1"/>
    </xf>
    <xf numFmtId="0" fontId="21" fillId="0" borderId="34" xfId="0" applyFont="1" applyBorder="1" applyAlignment="1">
      <alignment horizontal="right"/>
    </xf>
    <xf numFmtId="0" fontId="21" fillId="0" borderId="42" xfId="0" applyFont="1" applyBorder="1" applyAlignment="1">
      <alignment horizontal="left"/>
    </xf>
    <xf numFmtId="0" fontId="15" fillId="0" borderId="37" xfId="0" applyFont="1" applyBorder="1" applyAlignment="1">
      <alignment/>
    </xf>
    <xf numFmtId="0" fontId="34" fillId="0" borderId="43" xfId="0" applyFont="1" applyBorder="1" applyAlignment="1">
      <alignment horizontal="center"/>
    </xf>
    <xf numFmtId="0" fontId="34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/>
    </xf>
    <xf numFmtId="0" fontId="34" fillId="0" borderId="15" xfId="0" applyFont="1" applyBorder="1" applyAlignment="1">
      <alignment horizontal="center"/>
    </xf>
    <xf numFmtId="0" fontId="21" fillId="0" borderId="23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171" fontId="18" fillId="0" borderId="0" xfId="41" applyFont="1" applyFill="1" applyAlignment="1">
      <alignment vertical="center"/>
    </xf>
    <xf numFmtId="0" fontId="21" fillId="0" borderId="35" xfId="0" applyFont="1" applyBorder="1" applyAlignment="1">
      <alignment horizontal="left"/>
    </xf>
    <xf numFmtId="0" fontId="33" fillId="0" borderId="20" xfId="0" applyFont="1" applyBorder="1" applyAlignment="1">
      <alignment horizontal="center"/>
    </xf>
    <xf numFmtId="0" fontId="33" fillId="0" borderId="38" xfId="0" applyFont="1" applyBorder="1" applyAlignment="1">
      <alignment horizontal="center"/>
    </xf>
    <xf numFmtId="0" fontId="38" fillId="0" borderId="38" xfId="0" applyFont="1" applyBorder="1" applyAlignment="1">
      <alignment horizontal="center"/>
    </xf>
    <xf numFmtId="0" fontId="39" fillId="0" borderId="41" xfId="0" applyFont="1" applyFill="1" applyBorder="1" applyAlignment="1">
      <alignment wrapText="1"/>
    </xf>
    <xf numFmtId="0" fontId="33" fillId="0" borderId="38" xfId="0" applyFont="1" applyBorder="1" applyAlignment="1">
      <alignment/>
    </xf>
    <xf numFmtId="0" fontId="2" fillId="0" borderId="12" xfId="57" applyFont="1" applyFill="1" applyBorder="1" applyAlignment="1">
      <alignment horizontal="center" vertical="center"/>
      <protection/>
    </xf>
    <xf numFmtId="0" fontId="2" fillId="0" borderId="13" xfId="57" applyFont="1" applyFill="1" applyBorder="1" applyAlignment="1">
      <alignment horizontal="center" vertical="center"/>
      <protection/>
    </xf>
    <xf numFmtId="0" fontId="38" fillId="0" borderId="14" xfId="0" applyFont="1" applyBorder="1" applyAlignment="1">
      <alignment horizontal="center"/>
    </xf>
    <xf numFmtId="0" fontId="33" fillId="0" borderId="15" xfId="0" applyFont="1" applyBorder="1" applyAlignment="1">
      <alignment/>
    </xf>
    <xf numFmtId="0" fontId="46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34" fillId="0" borderId="37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/>
    </xf>
    <xf numFmtId="0" fontId="34" fillId="0" borderId="23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11" xfId="0" applyFont="1" applyBorder="1" applyAlignment="1">
      <alignment/>
    </xf>
    <xf numFmtId="0" fontId="51" fillId="0" borderId="12" xfId="0" applyFont="1" applyBorder="1" applyAlignment="1">
      <alignment/>
    </xf>
    <xf numFmtId="0" fontId="18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vertical="center"/>
    </xf>
    <xf numFmtId="0" fontId="51" fillId="0" borderId="13" xfId="0" applyFont="1" applyBorder="1" applyAlignment="1">
      <alignment/>
    </xf>
    <xf numFmtId="0" fontId="18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50" fillId="0" borderId="15" xfId="0" applyFont="1" applyFill="1" applyBorder="1" applyAlignment="1">
      <alignment/>
    </xf>
    <xf numFmtId="0" fontId="52" fillId="0" borderId="12" xfId="0" applyFont="1" applyBorder="1" applyAlignment="1">
      <alignment/>
    </xf>
    <xf numFmtId="0" fontId="10" fillId="0" borderId="0" xfId="0" applyFont="1" applyAlignment="1">
      <alignment horizontal="center"/>
    </xf>
    <xf numFmtId="0" fontId="12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2" fillId="0" borderId="44" xfId="0" applyFont="1" applyFill="1" applyBorder="1" applyAlignment="1">
      <alignment/>
    </xf>
    <xf numFmtId="0" fontId="10" fillId="0" borderId="0" xfId="0" applyFont="1" applyAlignment="1">
      <alignment wrapText="1"/>
    </xf>
    <xf numFmtId="0" fontId="12" fillId="0" borderId="11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wrapText="1"/>
    </xf>
    <xf numFmtId="0" fontId="5" fillId="32" borderId="37" xfId="0" applyFont="1" applyFill="1" applyBorder="1" applyAlignment="1">
      <alignment horizontal="center" wrapText="1"/>
    </xf>
    <xf numFmtId="0" fontId="4" fillId="0" borderId="15" xfId="60" applyFont="1" applyBorder="1" applyAlignment="1">
      <alignment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28" fillId="0" borderId="0" xfId="60" applyFont="1" applyFill="1" applyBorder="1" applyAlignment="1">
      <alignment horizontal="center"/>
      <protection/>
    </xf>
    <xf numFmtId="0" fontId="12" fillId="0" borderId="0" xfId="0" applyFont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46" xfId="0" applyFont="1" applyBorder="1" applyAlignment="1">
      <alignment wrapText="1"/>
    </xf>
    <xf numFmtId="0" fontId="12" fillId="0" borderId="46" xfId="0" applyFont="1" applyBorder="1" applyAlignment="1">
      <alignment/>
    </xf>
    <xf numFmtId="0" fontId="12" fillId="0" borderId="45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left" wrapText="1"/>
    </xf>
    <xf numFmtId="0" fontId="3" fillId="0" borderId="47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/>
    </xf>
    <xf numFmtId="0" fontId="54" fillId="0" borderId="12" xfId="0" applyFont="1" applyBorder="1" applyAlignment="1">
      <alignment/>
    </xf>
    <xf numFmtId="0" fontId="3" fillId="0" borderId="47" xfId="0" applyFont="1" applyFill="1" applyBorder="1" applyAlignment="1">
      <alignment vertical="center"/>
    </xf>
    <xf numFmtId="0" fontId="53" fillId="0" borderId="47" xfId="0" applyFont="1" applyBorder="1" applyAlignment="1">
      <alignment/>
    </xf>
    <xf numFmtId="0" fontId="53" fillId="0" borderId="0" xfId="0" applyFont="1" applyAlignment="1">
      <alignment/>
    </xf>
    <xf numFmtId="0" fontId="53" fillId="0" borderId="12" xfId="0" applyFont="1" applyBorder="1" applyAlignment="1">
      <alignment horizontal="center" vertical="center"/>
    </xf>
    <xf numFmtId="0" fontId="53" fillId="0" borderId="47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0" fillId="0" borderId="11" xfId="0" applyFont="1" applyBorder="1" applyAlignment="1">
      <alignment wrapText="1"/>
    </xf>
    <xf numFmtId="0" fontId="2" fillId="0" borderId="26" xfId="60" applyFont="1" applyFill="1" applyBorder="1" applyAlignment="1">
      <alignment horizontal="center" vertical="top" wrapText="1"/>
      <protection/>
    </xf>
    <xf numFmtId="0" fontId="51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12" fillId="0" borderId="4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55" fillId="0" borderId="10" xfId="60" applyFont="1" applyBorder="1">
      <alignment/>
      <protection/>
    </xf>
    <xf numFmtId="0" fontId="3" fillId="0" borderId="12" xfId="57" applyFont="1" applyFill="1" applyBorder="1" applyAlignment="1">
      <alignment horizontal="center" vertical="center"/>
      <protection/>
    </xf>
    <xf numFmtId="0" fontId="2" fillId="0" borderId="15" xfId="0" applyFont="1" applyFill="1" applyBorder="1" applyAlignment="1">
      <alignment horizontal="center" vertical="center" wrapText="1"/>
    </xf>
    <xf numFmtId="0" fontId="15" fillId="33" borderId="37" xfId="0" applyFont="1" applyFill="1" applyBorder="1" applyAlignment="1">
      <alignment/>
    </xf>
    <xf numFmtId="0" fontId="34" fillId="33" borderId="15" xfId="0" applyFont="1" applyFill="1" applyBorder="1" applyAlignment="1">
      <alignment/>
    </xf>
    <xf numFmtId="0" fontId="15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46" fillId="33" borderId="15" xfId="0" applyFont="1" applyFill="1" applyBorder="1" applyAlignment="1">
      <alignment/>
    </xf>
    <xf numFmtId="0" fontId="18" fillId="0" borderId="0" xfId="60" applyFont="1" applyBorder="1" applyAlignment="1">
      <alignment vertical="center"/>
      <protection/>
    </xf>
    <xf numFmtId="1" fontId="10" fillId="0" borderId="0" xfId="60" applyNumberFormat="1" applyFont="1" applyAlignment="1">
      <alignment vertical="center"/>
      <protection/>
    </xf>
    <xf numFmtId="0" fontId="2" fillId="0" borderId="19" xfId="60" applyFont="1" applyFill="1" applyBorder="1" applyAlignment="1">
      <alignment vertical="center" wrapText="1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2" fillId="0" borderId="15" xfId="60" applyFont="1" applyFill="1" applyBorder="1" applyAlignment="1">
      <alignment vertical="top" wrapText="1"/>
      <protection/>
    </xf>
    <xf numFmtId="0" fontId="5" fillId="0" borderId="15" xfId="60" applyFont="1" applyFill="1" applyBorder="1" applyAlignment="1">
      <alignment horizontal="center" vertical="center"/>
      <protection/>
    </xf>
    <xf numFmtId="0" fontId="18" fillId="0" borderId="0" xfId="60" applyFont="1" applyFill="1" applyAlignment="1">
      <alignment horizontal="center" vertical="center"/>
      <protection/>
    </xf>
    <xf numFmtId="0" fontId="3" fillId="0" borderId="15" xfId="60" applyFont="1" applyFill="1" applyBorder="1" applyAlignment="1">
      <alignment vertical="center"/>
      <protection/>
    </xf>
    <xf numFmtId="0" fontId="5" fillId="0" borderId="15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37" fillId="0" borderId="26" xfId="60" applyFont="1" applyFill="1" applyBorder="1" applyAlignment="1">
      <alignment vertical="center" wrapText="1"/>
      <protection/>
    </xf>
    <xf numFmtId="0" fontId="38" fillId="0" borderId="14" xfId="0" applyFont="1" applyFill="1" applyBorder="1" applyAlignment="1">
      <alignment horizontal="center"/>
    </xf>
    <xf numFmtId="0" fontId="45" fillId="0" borderId="22" xfId="0" applyFont="1" applyFill="1" applyBorder="1" applyAlignment="1">
      <alignment horizontal="right"/>
    </xf>
    <xf numFmtId="0" fontId="45" fillId="0" borderId="0" xfId="0" applyFont="1" applyFill="1" applyBorder="1" applyAlignment="1">
      <alignment horizontal="left"/>
    </xf>
    <xf numFmtId="0" fontId="46" fillId="0" borderId="15" xfId="0" applyFont="1" applyFill="1" applyBorder="1" applyAlignment="1">
      <alignment/>
    </xf>
    <xf numFmtId="0" fontId="45" fillId="0" borderId="15" xfId="0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/>
    </xf>
    <xf numFmtId="0" fontId="38" fillId="0" borderId="48" xfId="0" applyFont="1" applyFill="1" applyBorder="1" applyAlignment="1">
      <alignment horizontal="center"/>
    </xf>
    <xf numFmtId="0" fontId="34" fillId="0" borderId="49" xfId="57" applyFont="1" applyFill="1" applyBorder="1" applyAlignment="1">
      <alignment horizontal="center"/>
      <protection/>
    </xf>
    <xf numFmtId="0" fontId="34" fillId="0" borderId="12" xfId="57" applyFont="1" applyFill="1" applyBorder="1" applyAlignment="1">
      <alignment horizontal="center"/>
      <protection/>
    </xf>
    <xf numFmtId="0" fontId="38" fillId="0" borderId="12" xfId="57" applyFont="1" applyFill="1" applyBorder="1" applyAlignment="1">
      <alignment horizontal="center"/>
      <protection/>
    </xf>
    <xf numFmtId="0" fontId="47" fillId="0" borderId="12" xfId="57" applyFont="1" applyFill="1" applyBorder="1" applyAlignment="1">
      <alignment horizontal="right"/>
      <protection/>
    </xf>
    <xf numFmtId="0" fontId="47" fillId="0" borderId="12" xfId="57" applyFont="1" applyFill="1" applyBorder="1" applyAlignment="1">
      <alignment horizontal="left"/>
      <protection/>
    </xf>
    <xf numFmtId="0" fontId="48" fillId="0" borderId="12" xfId="57" applyFont="1" applyFill="1" applyBorder="1">
      <alignment/>
      <protection/>
    </xf>
    <xf numFmtId="0" fontId="5" fillId="0" borderId="15" xfId="60" applyFont="1" applyFill="1" applyBorder="1" applyAlignment="1">
      <alignment horizontal="center" vertical="center"/>
      <protection/>
    </xf>
    <xf numFmtId="0" fontId="17" fillId="0" borderId="15" xfId="60" applyFont="1" applyFill="1" applyBorder="1" applyAlignment="1">
      <alignment horizontal="center" vertical="center"/>
      <protection/>
    </xf>
    <xf numFmtId="0" fontId="17" fillId="0" borderId="15" xfId="0" applyFont="1" applyFill="1" applyBorder="1" applyAlignment="1">
      <alignment horizontal="center" vertical="center"/>
    </xf>
    <xf numFmtId="0" fontId="5" fillId="0" borderId="17" xfId="60" applyFont="1" applyFill="1" applyBorder="1" applyAlignment="1">
      <alignment horizontal="center" vertical="center"/>
      <protection/>
    </xf>
    <xf numFmtId="0" fontId="17" fillId="0" borderId="15" xfId="60" applyFont="1" applyFill="1" applyBorder="1" applyAlignment="1">
      <alignment horizontal="center" vertical="center" wrapText="1"/>
      <protection/>
    </xf>
    <xf numFmtId="0" fontId="4" fillId="0" borderId="0" xfId="60" applyFont="1" applyFill="1" applyAlignment="1">
      <alignment vertical="center"/>
      <protection/>
    </xf>
    <xf numFmtId="0" fontId="4" fillId="0" borderId="15" xfId="60" applyFont="1" applyFill="1" applyBorder="1" applyAlignment="1">
      <alignment horizontal="center" vertical="center"/>
      <protection/>
    </xf>
    <xf numFmtId="0" fontId="27" fillId="0" borderId="18" xfId="60" applyFont="1" applyFill="1" applyBorder="1" applyAlignment="1">
      <alignment horizontal="center" vertical="center" wrapText="1"/>
      <protection/>
    </xf>
    <xf numFmtId="0" fontId="45" fillId="0" borderId="13" xfId="57" applyFont="1" applyFill="1" applyBorder="1" applyAlignment="1">
      <alignment horizontal="right"/>
      <protection/>
    </xf>
    <xf numFmtId="0" fontId="45" fillId="0" borderId="13" xfId="57" applyFont="1" applyFill="1" applyBorder="1" applyAlignment="1">
      <alignment horizontal="left"/>
      <protection/>
    </xf>
    <xf numFmtId="0" fontId="46" fillId="0" borderId="13" xfId="57" applyFont="1" applyFill="1" applyBorder="1">
      <alignment/>
      <protection/>
    </xf>
    <xf numFmtId="0" fontId="45" fillId="0" borderId="13" xfId="57" applyFont="1" applyFill="1" applyBorder="1" applyAlignment="1">
      <alignment horizontal="center"/>
      <protection/>
    </xf>
    <xf numFmtId="0" fontId="46" fillId="0" borderId="13" xfId="57" applyFont="1" applyFill="1" applyBorder="1" applyAlignment="1">
      <alignment horizontal="center"/>
      <protection/>
    </xf>
    <xf numFmtId="0" fontId="24" fillId="0" borderId="10" xfId="60" applyFont="1" applyFill="1" applyBorder="1">
      <alignment/>
      <protection/>
    </xf>
    <xf numFmtId="0" fontId="23" fillId="0" borderId="10" xfId="57" applyFont="1" applyFill="1" applyBorder="1" applyAlignment="1">
      <alignment horizontal="center"/>
      <protection/>
    </xf>
    <xf numFmtId="0" fontId="21" fillId="0" borderId="10" xfId="57" applyFont="1" applyFill="1" applyBorder="1" applyAlignment="1">
      <alignment horizontal="center"/>
      <protection/>
    </xf>
    <xf numFmtId="0" fontId="21" fillId="0" borderId="0" xfId="57" applyFont="1" applyFill="1" applyBorder="1" applyAlignment="1">
      <alignment horizontal="right"/>
      <protection/>
    </xf>
    <xf numFmtId="0" fontId="21" fillId="0" borderId="0" xfId="57" applyFont="1" applyFill="1" applyBorder="1" applyAlignment="1">
      <alignment horizontal="left"/>
      <protection/>
    </xf>
    <xf numFmtId="0" fontId="33" fillId="0" borderId="40" xfId="57" applyFont="1" applyFill="1" applyBorder="1">
      <alignment/>
      <protection/>
    </xf>
    <xf numFmtId="0" fontId="34" fillId="0" borderId="40" xfId="57" applyFont="1" applyFill="1" applyBorder="1" applyAlignment="1">
      <alignment horizontal="center" vertical="center"/>
      <protection/>
    </xf>
    <xf numFmtId="0" fontId="38" fillId="0" borderId="40" xfId="57" applyFont="1" applyFill="1" applyBorder="1" applyAlignment="1">
      <alignment horizontal="center"/>
      <protection/>
    </xf>
    <xf numFmtId="0" fontId="10" fillId="0" borderId="0" xfId="60" applyFont="1" applyFill="1" applyAlignment="1">
      <alignment vertical="center"/>
      <protection/>
    </xf>
    <xf numFmtId="0" fontId="10" fillId="0" borderId="26" xfId="60" applyFont="1" applyFill="1" applyBorder="1" applyAlignment="1">
      <alignment vertical="center"/>
      <protection/>
    </xf>
    <xf numFmtId="0" fontId="4" fillId="0" borderId="15" xfId="60" applyFont="1" applyFill="1" applyBorder="1" applyAlignment="1">
      <alignment vertical="center"/>
      <protection/>
    </xf>
    <xf numFmtId="0" fontId="56" fillId="0" borderId="40" xfId="0" applyFont="1" applyBorder="1" applyAlignment="1">
      <alignment horizontal="center" wrapText="1"/>
    </xf>
    <xf numFmtId="0" fontId="10" fillId="0" borderId="46" xfId="60" applyFont="1" applyBorder="1" applyAlignment="1">
      <alignment horizontal="center" vertical="center"/>
      <protection/>
    </xf>
    <xf numFmtId="0" fontId="10" fillId="0" borderId="50" xfId="60" applyFont="1" applyBorder="1" applyAlignment="1">
      <alignment horizontal="center" vertical="center"/>
      <protection/>
    </xf>
    <xf numFmtId="0" fontId="10" fillId="0" borderId="51" xfId="60" applyFont="1" applyBorder="1" applyAlignment="1">
      <alignment horizontal="center" vertical="center"/>
      <protection/>
    </xf>
    <xf numFmtId="0" fontId="12" fillId="0" borderId="19" xfId="60" applyFont="1" applyBorder="1" applyAlignment="1">
      <alignment horizontal="center" vertical="center"/>
      <protection/>
    </xf>
    <xf numFmtId="0" fontId="18" fillId="0" borderId="50" xfId="60" applyFont="1" applyFill="1" applyBorder="1" applyAlignment="1">
      <alignment horizontal="center" vertical="center"/>
      <protection/>
    </xf>
    <xf numFmtId="0" fontId="18" fillId="0" borderId="51" xfId="60" applyFont="1" applyFill="1" applyBorder="1" applyAlignment="1">
      <alignment horizontal="center" vertical="center"/>
      <protection/>
    </xf>
    <xf numFmtId="0" fontId="28" fillId="0" borderId="52" xfId="60" applyFont="1" applyFill="1" applyBorder="1" applyAlignment="1">
      <alignment horizontal="center" vertical="center"/>
      <protection/>
    </xf>
    <xf numFmtId="0" fontId="28" fillId="0" borderId="19" xfId="60" applyFont="1" applyFill="1" applyBorder="1" applyAlignment="1">
      <alignment horizontal="center" vertical="center"/>
      <protection/>
    </xf>
    <xf numFmtId="0" fontId="28" fillId="0" borderId="27" xfId="60" applyFont="1" applyFill="1" applyBorder="1" applyAlignment="1">
      <alignment horizontal="center" vertical="center" wrapText="1"/>
      <protection/>
    </xf>
    <xf numFmtId="0" fontId="29" fillId="0" borderId="19" xfId="60" applyFont="1" applyFill="1" applyBorder="1" applyAlignment="1">
      <alignment horizontal="center" vertical="center"/>
      <protection/>
    </xf>
    <xf numFmtId="0" fontId="32" fillId="0" borderId="34" xfId="0" applyFont="1" applyBorder="1" applyAlignment="1">
      <alignment horizontal="right"/>
    </xf>
    <xf numFmtId="0" fontId="32" fillId="0" borderId="42" xfId="0" applyFont="1" applyBorder="1" applyAlignment="1">
      <alignment horizontal="left"/>
    </xf>
    <xf numFmtId="0" fontId="42" fillId="0" borderId="23" xfId="0" applyFont="1" applyBorder="1" applyAlignment="1">
      <alignment horizontal="left"/>
    </xf>
    <xf numFmtId="0" fontId="42" fillId="0" borderId="40" xfId="0" applyFont="1" applyBorder="1" applyAlignment="1">
      <alignment horizontal="center"/>
    </xf>
    <xf numFmtId="0" fontId="35" fillId="0" borderId="40" xfId="0" applyFont="1" applyBorder="1" applyAlignment="1">
      <alignment horizontal="center" vertical="center"/>
    </xf>
    <xf numFmtId="0" fontId="36" fillId="0" borderId="53" xfId="0" applyFont="1" applyFill="1" applyBorder="1" applyAlignment="1">
      <alignment wrapText="1"/>
    </xf>
    <xf numFmtId="0" fontId="21" fillId="0" borderId="0" xfId="0" applyFont="1" applyBorder="1" applyAlignment="1">
      <alignment horizontal="right"/>
    </xf>
    <xf numFmtId="0" fontId="34" fillId="0" borderId="0" xfId="0" applyFont="1" applyBorder="1" applyAlignment="1">
      <alignment horizontal="center"/>
    </xf>
    <xf numFmtId="0" fontId="42" fillId="0" borderId="22" xfId="0" applyFont="1" applyBorder="1" applyAlignment="1">
      <alignment horizontal="right"/>
    </xf>
    <xf numFmtId="0" fontId="4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2" fillId="0" borderId="23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34" xfId="0" applyFont="1" applyBorder="1" applyAlignment="1">
      <alignment/>
    </xf>
    <xf numFmtId="0" fontId="18" fillId="0" borderId="35" xfId="60" applyFont="1" applyFill="1" applyBorder="1">
      <alignment/>
      <protection/>
    </xf>
    <xf numFmtId="0" fontId="34" fillId="0" borderId="22" xfId="0" applyFont="1" applyBorder="1" applyAlignment="1">
      <alignment/>
    </xf>
    <xf numFmtId="0" fontId="15" fillId="0" borderId="22" xfId="0" applyFont="1" applyBorder="1" applyAlignment="1">
      <alignment/>
    </xf>
    <xf numFmtId="0" fontId="40" fillId="0" borderId="14" xfId="0" applyFont="1" applyFill="1" applyBorder="1" applyAlignment="1">
      <alignment horizontal="center"/>
    </xf>
    <xf numFmtId="0" fontId="33" fillId="0" borderId="14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18" fillId="0" borderId="14" xfId="60" applyFont="1" applyFill="1" applyBorder="1">
      <alignment/>
      <protection/>
    </xf>
    <xf numFmtId="0" fontId="3" fillId="0" borderId="24" xfId="0" applyFont="1" applyFill="1" applyBorder="1" applyAlignment="1">
      <alignment/>
    </xf>
    <xf numFmtId="0" fontId="3" fillId="0" borderId="28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46" fillId="0" borderId="40" xfId="0" applyFont="1" applyBorder="1" applyAlignment="1">
      <alignment/>
    </xf>
    <xf numFmtId="0" fontId="46" fillId="0" borderId="38" xfId="0" applyFont="1" applyBorder="1" applyAlignment="1">
      <alignment horizontal="center"/>
    </xf>
    <xf numFmtId="0" fontId="32" fillId="0" borderId="22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3" fillId="0" borderId="40" xfId="0" applyFont="1" applyBorder="1" applyAlignment="1">
      <alignment/>
    </xf>
    <xf numFmtId="0" fontId="40" fillId="0" borderId="38" xfId="0" applyFont="1" applyBorder="1" applyAlignment="1">
      <alignment horizontal="center"/>
    </xf>
    <xf numFmtId="0" fontId="15" fillId="0" borderId="40" xfId="0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 horizontal="center"/>
    </xf>
    <xf numFmtId="0" fontId="21" fillId="0" borderId="24" xfId="0" applyFont="1" applyBorder="1" applyAlignment="1">
      <alignment horizontal="right"/>
    </xf>
    <xf numFmtId="0" fontId="21" fillId="0" borderId="25" xfId="0" applyFont="1" applyBorder="1" applyAlignment="1">
      <alignment horizontal="left"/>
    </xf>
    <xf numFmtId="0" fontId="15" fillId="0" borderId="26" xfId="0" applyFont="1" applyBorder="1" applyAlignment="1">
      <alignment/>
    </xf>
    <xf numFmtId="0" fontId="34" fillId="0" borderId="26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/>
    </xf>
    <xf numFmtId="0" fontId="23" fillId="0" borderId="22" xfId="0" applyFont="1" applyBorder="1" applyAlignment="1">
      <alignment horizontal="right" wrapText="1"/>
    </xf>
    <xf numFmtId="0" fontId="23" fillId="0" borderId="0" xfId="0" applyFont="1" applyBorder="1" applyAlignment="1">
      <alignment horizontal="left" wrapText="1"/>
    </xf>
    <xf numFmtId="0" fontId="56" fillId="0" borderId="15" xfId="0" applyFont="1" applyBorder="1" applyAlignment="1">
      <alignment horizontal="center" wrapText="1"/>
    </xf>
    <xf numFmtId="0" fontId="57" fillId="0" borderId="14" xfId="0" applyFont="1" applyBorder="1" applyAlignment="1">
      <alignment horizontal="center" wrapText="1"/>
    </xf>
    <xf numFmtId="0" fontId="58" fillId="0" borderId="22" xfId="0" applyFont="1" applyBorder="1" applyAlignment="1">
      <alignment horizontal="right" wrapText="1"/>
    </xf>
    <xf numFmtId="0" fontId="58" fillId="0" borderId="0" xfId="0" applyFont="1" applyBorder="1" applyAlignment="1">
      <alignment horizontal="left" wrapText="1"/>
    </xf>
    <xf numFmtId="0" fontId="58" fillId="0" borderId="40" xfId="0" applyFont="1" applyBorder="1" applyAlignment="1">
      <alignment horizontal="center" wrapText="1"/>
    </xf>
    <xf numFmtId="0" fontId="56" fillId="0" borderId="40" xfId="0" applyFont="1" applyBorder="1" applyAlignment="1">
      <alignment horizontal="center" vertical="center" wrapText="1"/>
    </xf>
    <xf numFmtId="0" fontId="57" fillId="0" borderId="38" xfId="0" applyFont="1" applyBorder="1" applyAlignment="1">
      <alignment horizontal="center" wrapText="1"/>
    </xf>
    <xf numFmtId="0" fontId="60" fillId="0" borderId="38" xfId="0" applyFont="1" applyBorder="1" applyAlignment="1">
      <alignment horizontal="center" wrapText="1"/>
    </xf>
    <xf numFmtId="0" fontId="23" fillId="0" borderId="24" xfId="0" applyFont="1" applyBorder="1" applyAlignment="1">
      <alignment horizontal="right" wrapText="1"/>
    </xf>
    <xf numFmtId="0" fontId="23" fillId="0" borderId="25" xfId="0" applyFont="1" applyBorder="1" applyAlignment="1">
      <alignment horizontal="left" wrapText="1"/>
    </xf>
    <xf numFmtId="0" fontId="56" fillId="0" borderId="26" xfId="0" applyFont="1" applyBorder="1" applyAlignment="1">
      <alignment horizontal="center" wrapText="1"/>
    </xf>
    <xf numFmtId="0" fontId="57" fillId="0" borderId="28" xfId="0" applyFont="1" applyBorder="1" applyAlignment="1">
      <alignment horizontal="center" wrapText="1"/>
    </xf>
    <xf numFmtId="0" fontId="32" fillId="0" borderId="22" xfId="0" applyFont="1" applyBorder="1" applyAlignment="1">
      <alignment horizontal="right" wrapText="1"/>
    </xf>
    <xf numFmtId="0" fontId="32" fillId="0" borderId="23" xfId="0" applyFont="1" applyBorder="1" applyAlignment="1">
      <alignment horizontal="left" wrapText="1"/>
    </xf>
    <xf numFmtId="0" fontId="34" fillId="0" borderId="15" xfId="0" applyFont="1" applyBorder="1" applyAlignment="1">
      <alignment horizontal="center" wrapText="1"/>
    </xf>
    <xf numFmtId="0" fontId="38" fillId="0" borderId="38" xfId="0" applyFont="1" applyBorder="1" applyAlignment="1">
      <alignment horizontal="center" wrapText="1"/>
    </xf>
    <xf numFmtId="0" fontId="45" fillId="0" borderId="22" xfId="0" applyFont="1" applyBorder="1" applyAlignment="1">
      <alignment horizontal="right" wrapText="1"/>
    </xf>
    <xf numFmtId="0" fontId="45" fillId="0" borderId="23" xfId="0" applyFont="1" applyBorder="1" applyAlignment="1">
      <alignment horizontal="left" wrapText="1"/>
    </xf>
    <xf numFmtId="0" fontId="45" fillId="0" borderId="15" xfId="0" applyFont="1" applyBorder="1" applyAlignment="1">
      <alignment horizontal="center" wrapText="1"/>
    </xf>
    <xf numFmtId="0" fontId="46" fillId="0" borderId="38" xfId="0" applyFont="1" applyBorder="1" applyAlignment="1">
      <alignment horizontal="center" wrapText="1"/>
    </xf>
    <xf numFmtId="0" fontId="21" fillId="0" borderId="22" xfId="0" applyFont="1" applyBorder="1" applyAlignment="1">
      <alignment horizontal="right" wrapText="1"/>
    </xf>
    <xf numFmtId="0" fontId="21" fillId="0" borderId="23" xfId="0" applyFont="1" applyBorder="1" applyAlignment="1">
      <alignment horizontal="left" wrapText="1"/>
    </xf>
    <xf numFmtId="0" fontId="33" fillId="0" borderId="38" xfId="0" applyFont="1" applyBorder="1" applyAlignment="1">
      <alignment wrapText="1"/>
    </xf>
    <xf numFmtId="0" fontId="21" fillId="0" borderId="0" xfId="0" applyFont="1" applyBorder="1" applyAlignment="1">
      <alignment horizontal="left" wrapText="1"/>
    </xf>
    <xf numFmtId="0" fontId="34" fillId="0" borderId="40" xfId="0" applyFont="1" applyBorder="1" applyAlignment="1">
      <alignment horizontal="center" vertical="center" wrapText="1"/>
    </xf>
    <xf numFmtId="0" fontId="40" fillId="0" borderId="38" xfId="0" applyFont="1" applyBorder="1" applyAlignment="1">
      <alignment horizontal="center" wrapText="1"/>
    </xf>
    <xf numFmtId="0" fontId="32" fillId="0" borderId="0" xfId="0" applyFont="1" applyBorder="1" applyAlignment="1">
      <alignment horizontal="left" wrapText="1"/>
    </xf>
    <xf numFmtId="0" fontId="34" fillId="0" borderId="40" xfId="0" applyFont="1" applyBorder="1" applyAlignment="1">
      <alignment horizontal="center" wrapText="1"/>
    </xf>
    <xf numFmtId="0" fontId="32" fillId="0" borderId="24" xfId="0" applyFont="1" applyBorder="1" applyAlignment="1">
      <alignment horizontal="right" wrapText="1"/>
    </xf>
    <xf numFmtId="0" fontId="32" fillId="0" borderId="25" xfId="0" applyFont="1" applyBorder="1" applyAlignment="1">
      <alignment horizontal="left" wrapText="1"/>
    </xf>
    <xf numFmtId="0" fontId="34" fillId="0" borderId="26" xfId="0" applyFont="1" applyBorder="1" applyAlignment="1">
      <alignment horizontal="center" wrapText="1"/>
    </xf>
    <xf numFmtId="0" fontId="38" fillId="0" borderId="28" xfId="0" applyFont="1" applyBorder="1" applyAlignment="1">
      <alignment horizontal="center" wrapText="1"/>
    </xf>
    <xf numFmtId="0" fontId="33" fillId="0" borderId="15" xfId="0" applyFont="1" applyBorder="1" applyAlignment="1">
      <alignment/>
    </xf>
    <xf numFmtId="0" fontId="46" fillId="0" borderId="15" xfId="0" applyFont="1" applyBorder="1" applyAlignment="1">
      <alignment/>
    </xf>
    <xf numFmtId="0" fontId="34" fillId="0" borderId="15" xfId="0" applyFont="1" applyBorder="1" applyAlignment="1">
      <alignment/>
    </xf>
    <xf numFmtId="0" fontId="34" fillId="0" borderId="40" xfId="0" applyFont="1" applyBorder="1" applyAlignment="1">
      <alignment/>
    </xf>
    <xf numFmtId="0" fontId="33" fillId="0" borderId="40" xfId="0" applyFont="1" applyBorder="1" applyAlignment="1">
      <alignment/>
    </xf>
    <xf numFmtId="0" fontId="33" fillId="0" borderId="26" xfId="0" applyFont="1" applyBorder="1" applyAlignment="1">
      <alignment/>
    </xf>
    <xf numFmtId="0" fontId="56" fillId="0" borderId="40" xfId="0" applyFont="1" applyBorder="1" applyAlignment="1">
      <alignment/>
    </xf>
    <xf numFmtId="0" fontId="59" fillId="0" borderId="40" xfId="0" applyFont="1" applyBorder="1" applyAlignment="1">
      <alignment/>
    </xf>
    <xf numFmtId="0" fontId="56" fillId="0" borderId="15" xfId="0" applyFont="1" applyBorder="1" applyAlignment="1">
      <alignment/>
    </xf>
    <xf numFmtId="0" fontId="61" fillId="0" borderId="40" xfId="0" applyFont="1" applyBorder="1" applyAlignment="1">
      <alignment/>
    </xf>
    <xf numFmtId="0" fontId="61" fillId="0" borderId="26" xfId="0" applyFont="1" applyBorder="1" applyAlignment="1">
      <alignment/>
    </xf>
    <xf numFmtId="0" fontId="45" fillId="0" borderId="13" xfId="58" applyFont="1" applyFill="1" applyBorder="1" applyAlignment="1">
      <alignment horizontal="right"/>
      <protection/>
    </xf>
    <xf numFmtId="0" fontId="45" fillId="0" borderId="13" xfId="58" applyFont="1" applyFill="1" applyBorder="1" applyAlignment="1">
      <alignment horizontal="left"/>
      <protection/>
    </xf>
    <xf numFmtId="0" fontId="46" fillId="0" borderId="13" xfId="58" applyFont="1" applyFill="1" applyBorder="1">
      <alignment/>
      <protection/>
    </xf>
    <xf numFmtId="0" fontId="45" fillId="0" borderId="13" xfId="58" applyFont="1" applyFill="1" applyBorder="1" applyAlignment="1">
      <alignment horizontal="center"/>
      <protection/>
    </xf>
    <xf numFmtId="0" fontId="18" fillId="0" borderId="47" xfId="60" applyFont="1" applyFill="1" applyBorder="1" applyAlignment="1">
      <alignment horizontal="center" vertical="center"/>
      <protection/>
    </xf>
    <xf numFmtId="0" fontId="18" fillId="0" borderId="56" xfId="60" applyFont="1" applyFill="1" applyBorder="1" applyAlignment="1">
      <alignment horizontal="center" vertical="center"/>
      <protection/>
    </xf>
    <xf numFmtId="0" fontId="18" fillId="0" borderId="49" xfId="60" applyFont="1" applyFill="1" applyBorder="1" applyAlignment="1">
      <alignment horizontal="center" vertical="center"/>
      <protection/>
    </xf>
    <xf numFmtId="0" fontId="18" fillId="0" borderId="57" xfId="60" applyFont="1" applyFill="1" applyBorder="1" applyAlignment="1">
      <alignment horizontal="center" vertical="center"/>
      <protection/>
    </xf>
    <xf numFmtId="0" fontId="2" fillId="0" borderId="17" xfId="60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left"/>
    </xf>
    <xf numFmtId="0" fontId="18" fillId="0" borderId="58" xfId="60" applyFont="1" applyFill="1" applyBorder="1" applyAlignment="1">
      <alignment horizontal="center" vertical="center"/>
      <protection/>
    </xf>
    <xf numFmtId="0" fontId="18" fillId="0" borderId="59" xfId="60" applyFont="1" applyFill="1" applyBorder="1" applyAlignment="1">
      <alignment horizontal="center" vertical="center"/>
      <protection/>
    </xf>
    <xf numFmtId="0" fontId="18" fillId="0" borderId="38" xfId="60" applyFont="1" applyFill="1" applyBorder="1" applyAlignment="1">
      <alignment horizontal="center" vertical="center"/>
      <protection/>
    </xf>
    <xf numFmtId="0" fontId="7" fillId="0" borderId="38" xfId="60" applyFont="1" applyFill="1" applyBorder="1" applyAlignment="1">
      <alignment horizontal="center" vertical="center"/>
      <protection/>
    </xf>
    <xf numFmtId="0" fontId="28" fillId="0" borderId="38" xfId="60" applyFont="1" applyFill="1" applyBorder="1" applyAlignment="1">
      <alignment horizontal="center" vertical="center" wrapText="1"/>
      <protection/>
    </xf>
    <xf numFmtId="0" fontId="28" fillId="0" borderId="38" xfId="60" applyFont="1" applyFill="1" applyBorder="1" applyAlignment="1">
      <alignment horizontal="center" vertical="center"/>
      <protection/>
    </xf>
    <xf numFmtId="0" fontId="12" fillId="0" borderId="0" xfId="60" applyFont="1" applyBorder="1" applyAlignment="1">
      <alignment/>
      <protection/>
    </xf>
    <xf numFmtId="14" fontId="12" fillId="0" borderId="0" xfId="60" applyNumberFormat="1" applyFont="1" applyBorder="1" applyAlignment="1">
      <alignment horizontal="right"/>
      <protection/>
    </xf>
    <xf numFmtId="0" fontId="12" fillId="0" borderId="60" xfId="60" applyFont="1" applyBorder="1" applyAlignment="1">
      <alignment horizontal="center" vertical="center"/>
      <protection/>
    </xf>
    <xf numFmtId="0" fontId="12" fillId="0" borderId="61" xfId="60" applyFont="1" applyBorder="1" applyAlignment="1">
      <alignment horizontal="center" vertical="center"/>
      <protection/>
    </xf>
    <xf numFmtId="0" fontId="10" fillId="0" borderId="47" xfId="60" applyFont="1" applyBorder="1" applyAlignment="1">
      <alignment horizontal="center" vertical="center"/>
      <protection/>
    </xf>
    <xf numFmtId="0" fontId="10" fillId="0" borderId="56" xfId="60" applyFont="1" applyBorder="1" applyAlignment="1">
      <alignment horizontal="center" vertical="center"/>
      <protection/>
    </xf>
    <xf numFmtId="0" fontId="10" fillId="0" borderId="49" xfId="60" applyFont="1" applyBorder="1" applyAlignment="1">
      <alignment horizontal="center" vertical="center"/>
      <protection/>
    </xf>
    <xf numFmtId="0" fontId="10" fillId="0" borderId="57" xfId="60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4" fillId="0" borderId="22" xfId="0" applyFont="1" applyBorder="1" applyAlignment="1">
      <alignment/>
    </xf>
    <xf numFmtId="0" fontId="12" fillId="0" borderId="60" xfId="60" applyFont="1" applyBorder="1" applyAlignment="1">
      <alignment horizontal="center" vertical="center" wrapText="1"/>
      <protection/>
    </xf>
    <xf numFmtId="0" fontId="12" fillId="0" borderId="61" xfId="60" applyFont="1" applyBorder="1" applyAlignment="1">
      <alignment horizontal="center" vertical="center" wrapText="1"/>
      <protection/>
    </xf>
    <xf numFmtId="0" fontId="14" fillId="0" borderId="62" xfId="60" applyFont="1" applyBorder="1" applyAlignment="1">
      <alignment horizontal="center" vertical="center" wrapText="1"/>
      <protection/>
    </xf>
    <xf numFmtId="0" fontId="10" fillId="0" borderId="11" xfId="60" applyFont="1" applyBorder="1" applyAlignment="1">
      <alignment horizontal="center" vertical="center" wrapText="1"/>
      <protection/>
    </xf>
    <xf numFmtId="0" fontId="10" fillId="0" borderId="46" xfId="60" applyFont="1" applyBorder="1" applyAlignment="1">
      <alignment horizontal="center" vertical="center" wrapText="1"/>
      <protection/>
    </xf>
    <xf numFmtId="0" fontId="6" fillId="0" borderId="63" xfId="60" applyFont="1" applyFill="1" applyBorder="1" applyAlignment="1">
      <alignment horizontal="center" vertical="center" wrapText="1"/>
      <protection/>
    </xf>
    <xf numFmtId="0" fontId="10" fillId="0" borderId="12" xfId="60" applyFont="1" applyBorder="1" applyAlignment="1">
      <alignment horizontal="center" vertical="center" wrapText="1"/>
      <protection/>
    </xf>
    <xf numFmtId="0" fontId="10" fillId="0" borderId="50" xfId="60" applyFont="1" applyBorder="1" applyAlignment="1">
      <alignment horizontal="center" vertical="center" wrapText="1"/>
      <protection/>
    </xf>
    <xf numFmtId="0" fontId="6" fillId="0" borderId="15" xfId="60" applyFont="1" applyFill="1" applyBorder="1" applyAlignment="1">
      <alignment horizontal="center" vertical="center" wrapText="1"/>
      <protection/>
    </xf>
    <xf numFmtId="0" fontId="6" fillId="0" borderId="38" xfId="60" applyFont="1" applyFill="1" applyBorder="1" applyAlignment="1">
      <alignment horizontal="center" vertical="center" wrapText="1"/>
      <protection/>
    </xf>
    <xf numFmtId="0" fontId="10" fillId="0" borderId="13" xfId="60" applyFont="1" applyBorder="1" applyAlignment="1">
      <alignment horizontal="center" vertical="center" wrapText="1"/>
      <protection/>
    </xf>
    <xf numFmtId="0" fontId="10" fillId="0" borderId="51" xfId="60" applyFont="1" applyBorder="1" applyAlignment="1">
      <alignment horizontal="center" vertical="center" wrapText="1"/>
      <protection/>
    </xf>
    <xf numFmtId="0" fontId="10" fillId="0" borderId="47" xfId="60" applyFont="1" applyBorder="1" applyAlignment="1">
      <alignment horizontal="center" vertical="center" wrapText="1"/>
      <protection/>
    </xf>
    <xf numFmtId="0" fontId="10" fillId="0" borderId="56" xfId="60" applyFont="1" applyBorder="1" applyAlignment="1">
      <alignment horizontal="center" vertical="center" wrapText="1"/>
      <protection/>
    </xf>
    <xf numFmtId="0" fontId="6" fillId="0" borderId="64" xfId="60" applyFont="1" applyFill="1" applyBorder="1" applyAlignment="1">
      <alignment horizontal="center" vertical="center" wrapText="1"/>
      <protection/>
    </xf>
    <xf numFmtId="0" fontId="10" fillId="0" borderId="49" xfId="60" applyFont="1" applyBorder="1" applyAlignment="1">
      <alignment horizontal="center" vertical="center" wrapText="1"/>
      <protection/>
    </xf>
    <xf numFmtId="0" fontId="10" fillId="0" borderId="57" xfId="60" applyFont="1" applyBorder="1" applyAlignment="1">
      <alignment horizontal="center" vertical="center" wrapText="1"/>
      <protection/>
    </xf>
    <xf numFmtId="0" fontId="6" fillId="0" borderId="65" xfId="60" applyFont="1" applyFill="1" applyBorder="1" applyAlignment="1">
      <alignment horizontal="center" vertical="center" wrapText="1"/>
      <protection/>
    </xf>
    <xf numFmtId="0" fontId="6" fillId="0" borderId="66" xfId="60" applyFont="1" applyFill="1" applyBorder="1" applyAlignment="1">
      <alignment horizontal="center" vertical="center" wrapText="1"/>
      <protection/>
    </xf>
    <xf numFmtId="0" fontId="16" fillId="0" borderId="22" xfId="0" applyFont="1" applyBorder="1" applyAlignment="1">
      <alignment horizontal="center" wrapText="1"/>
    </xf>
    <xf numFmtId="0" fontId="16" fillId="0" borderId="52" xfId="0" applyFont="1" applyBorder="1" applyAlignment="1">
      <alignment horizontal="center"/>
    </xf>
    <xf numFmtId="0" fontId="10" fillId="0" borderId="67" xfId="60" applyFont="1" applyFill="1" applyBorder="1">
      <alignment/>
      <protection/>
    </xf>
    <xf numFmtId="0" fontId="10" fillId="0" borderId="28" xfId="60" applyFont="1" applyFill="1" applyBorder="1">
      <alignment/>
      <protection/>
    </xf>
    <xf numFmtId="0" fontId="12" fillId="0" borderId="37" xfId="60" applyFont="1" applyBorder="1" applyAlignment="1">
      <alignment horizontal="center" vertical="center"/>
      <protection/>
    </xf>
    <xf numFmtId="0" fontId="12" fillId="0" borderId="20" xfId="60" applyFont="1" applyBorder="1" applyAlignment="1">
      <alignment horizontal="center" vertical="center"/>
      <protection/>
    </xf>
    <xf numFmtId="0" fontId="2" fillId="0" borderId="63" xfId="60" applyFont="1" applyFill="1" applyBorder="1" applyAlignment="1">
      <alignment vertical="center" wrapText="1"/>
      <protection/>
    </xf>
    <xf numFmtId="0" fontId="2" fillId="0" borderId="38" xfId="60" applyFont="1" applyFill="1" applyBorder="1" applyAlignment="1">
      <alignment vertical="center" wrapText="1"/>
      <protection/>
    </xf>
    <xf numFmtId="0" fontId="2" fillId="0" borderId="64" xfId="60" applyFont="1" applyFill="1" applyBorder="1" applyAlignment="1">
      <alignment vertical="center" wrapText="1"/>
      <protection/>
    </xf>
    <xf numFmtId="0" fontId="2" fillId="0" borderId="65" xfId="60" applyFont="1" applyFill="1" applyBorder="1" applyAlignment="1">
      <alignment vertical="center" wrapText="1"/>
      <protection/>
    </xf>
    <xf numFmtId="0" fontId="2" fillId="0" borderId="66" xfId="60" applyFont="1" applyFill="1" applyBorder="1" applyAlignment="1">
      <alignment vertical="center" wrapText="1"/>
      <protection/>
    </xf>
    <xf numFmtId="0" fontId="38" fillId="0" borderId="0" xfId="0" applyFont="1" applyBorder="1" applyAlignment="1">
      <alignment/>
    </xf>
    <xf numFmtId="0" fontId="2" fillId="0" borderId="68" xfId="57" applyFont="1" applyFill="1" applyBorder="1" applyAlignment="1">
      <alignment horizontal="center" vertical="center"/>
      <protection/>
    </xf>
    <xf numFmtId="0" fontId="20" fillId="0" borderId="19" xfId="57" applyFont="1" applyBorder="1" applyAlignment="1">
      <alignment horizontal="center"/>
      <protection/>
    </xf>
    <xf numFmtId="0" fontId="21" fillId="0" borderId="19" xfId="57" applyFont="1" applyBorder="1" applyAlignment="1">
      <alignment horizontal="center" vertical="center" wrapText="1"/>
      <protection/>
    </xf>
    <xf numFmtId="0" fontId="45" fillId="0" borderId="39" xfId="57" applyFont="1" applyFill="1" applyBorder="1" applyAlignment="1">
      <alignment horizontal="right"/>
      <protection/>
    </xf>
    <xf numFmtId="0" fontId="45" fillId="0" borderId="39" xfId="57" applyFont="1" applyFill="1" applyBorder="1" applyAlignment="1">
      <alignment horizontal="left"/>
      <protection/>
    </xf>
    <xf numFmtId="0" fontId="46" fillId="0" borderId="39" xfId="57" applyFont="1" applyFill="1" applyBorder="1">
      <alignment/>
      <protection/>
    </xf>
    <xf numFmtId="0" fontId="45" fillId="0" borderId="39" xfId="57" applyFont="1" applyFill="1" applyBorder="1" applyAlignment="1">
      <alignment horizontal="center"/>
      <protection/>
    </xf>
    <xf numFmtId="0" fontId="46" fillId="0" borderId="39" xfId="57" applyFont="1" applyFill="1" applyBorder="1" applyAlignment="1">
      <alignment horizontal="center"/>
      <protection/>
    </xf>
    <xf numFmtId="0" fontId="34" fillId="0" borderId="69" xfId="0" applyFont="1" applyFill="1" applyBorder="1" applyAlignment="1">
      <alignment horizontal="center"/>
    </xf>
    <xf numFmtId="0" fontId="34" fillId="0" borderId="23" xfId="0" applyFont="1" applyFill="1" applyBorder="1" applyAlignment="1">
      <alignment horizontal="center"/>
    </xf>
    <xf numFmtId="0" fontId="62" fillId="0" borderId="23" xfId="0" applyFont="1" applyFill="1" applyBorder="1" applyAlignment="1">
      <alignment horizontal="center"/>
    </xf>
    <xf numFmtId="0" fontId="34" fillId="0" borderId="70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right"/>
    </xf>
    <xf numFmtId="0" fontId="32" fillId="0" borderId="19" xfId="0" applyFont="1" applyFill="1" applyBorder="1" applyAlignment="1">
      <alignment horizontal="left"/>
    </xf>
    <xf numFmtId="0" fontId="34" fillId="0" borderId="19" xfId="0" applyFont="1" applyFill="1" applyBorder="1" applyAlignment="1">
      <alignment horizontal="center"/>
    </xf>
    <xf numFmtId="0" fontId="34" fillId="0" borderId="15" xfId="0" applyFont="1" applyFill="1" applyBorder="1" applyAlignment="1">
      <alignment horizontal="right"/>
    </xf>
    <xf numFmtId="0" fontId="34" fillId="0" borderId="15" xfId="0" applyFont="1" applyFill="1" applyBorder="1" applyAlignment="1">
      <alignment horizontal="left"/>
    </xf>
    <xf numFmtId="0" fontId="34" fillId="0" borderId="15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right"/>
    </xf>
    <xf numFmtId="0" fontId="32" fillId="0" borderId="15" xfId="0" applyFont="1" applyFill="1" applyBorder="1" applyAlignment="1">
      <alignment horizontal="left"/>
    </xf>
    <xf numFmtId="0" fontId="47" fillId="0" borderId="15" xfId="0" applyFont="1" applyFill="1" applyBorder="1" applyAlignment="1">
      <alignment horizontal="right"/>
    </xf>
    <xf numFmtId="0" fontId="47" fillId="0" borderId="15" xfId="0" applyFont="1" applyFill="1" applyBorder="1" applyAlignment="1">
      <alignment horizontal="left"/>
    </xf>
    <xf numFmtId="0" fontId="62" fillId="0" borderId="15" xfId="0" applyFont="1" applyFill="1" applyBorder="1" applyAlignment="1">
      <alignment horizontal="center"/>
    </xf>
    <xf numFmtId="0" fontId="47" fillId="0" borderId="39" xfId="0" applyFont="1" applyFill="1" applyBorder="1" applyAlignment="1">
      <alignment horizontal="right"/>
    </xf>
    <xf numFmtId="0" fontId="47" fillId="0" borderId="39" xfId="0" applyFont="1" applyFill="1" applyBorder="1" applyAlignment="1">
      <alignment horizontal="left"/>
    </xf>
    <xf numFmtId="0" fontId="34" fillId="0" borderId="39" xfId="0" applyFont="1" applyFill="1" applyBorder="1" applyAlignment="1">
      <alignment horizontal="center"/>
    </xf>
    <xf numFmtId="0" fontId="33" fillId="0" borderId="52" xfId="0" applyFont="1" applyFill="1" applyBorder="1" applyAlignment="1">
      <alignment/>
    </xf>
    <xf numFmtId="0" fontId="10" fillId="0" borderId="69" xfId="60" applyFont="1" applyFill="1" applyBorder="1">
      <alignment/>
      <protection/>
    </xf>
    <xf numFmtId="0" fontId="38" fillId="0" borderId="40" xfId="0" applyFont="1" applyFill="1" applyBorder="1" applyAlignment="1">
      <alignment/>
    </xf>
    <xf numFmtId="0" fontId="10" fillId="0" borderId="23" xfId="60" applyFont="1" applyFill="1" applyBorder="1">
      <alignment/>
      <protection/>
    </xf>
    <xf numFmtId="0" fontId="33" fillId="0" borderId="40" xfId="0" applyFont="1" applyFill="1" applyBorder="1" applyAlignment="1">
      <alignment/>
    </xf>
    <xf numFmtId="0" fontId="48" fillId="0" borderId="40" xfId="0" applyFont="1" applyFill="1" applyBorder="1" applyAlignment="1">
      <alignment/>
    </xf>
    <xf numFmtId="0" fontId="48" fillId="0" borderId="71" xfId="0" applyFont="1" applyFill="1" applyBorder="1" applyAlignment="1">
      <alignment/>
    </xf>
    <xf numFmtId="0" fontId="10" fillId="0" borderId="70" xfId="60" applyFont="1" applyFill="1" applyBorder="1">
      <alignment/>
      <protection/>
    </xf>
    <xf numFmtId="0" fontId="2" fillId="0" borderId="72" xfId="57" applyFont="1" applyFill="1" applyBorder="1" applyAlignment="1">
      <alignment horizontal="center" vertical="center"/>
      <protection/>
    </xf>
    <xf numFmtId="0" fontId="24" fillId="0" borderId="39" xfId="60" applyFont="1" applyBorder="1">
      <alignment/>
      <protection/>
    </xf>
    <xf numFmtId="0" fontId="23" fillId="0" borderId="39" xfId="57" applyFont="1" applyBorder="1" applyAlignment="1">
      <alignment horizontal="center"/>
      <protection/>
    </xf>
    <xf numFmtId="0" fontId="33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32" fillId="0" borderId="19" xfId="0" applyFont="1" applyBorder="1" applyAlignment="1">
      <alignment horizontal="right"/>
    </xf>
    <xf numFmtId="0" fontId="32" fillId="0" borderId="19" xfId="0" applyFont="1" applyBorder="1" applyAlignment="1">
      <alignment horizontal="left"/>
    </xf>
    <xf numFmtId="0" fontId="34" fillId="0" borderId="19" xfId="0" applyFont="1" applyBorder="1" applyAlignment="1">
      <alignment horizontal="center"/>
    </xf>
    <xf numFmtId="0" fontId="34" fillId="0" borderId="15" xfId="0" applyFont="1" applyBorder="1" applyAlignment="1">
      <alignment horizontal="right"/>
    </xf>
    <xf numFmtId="0" fontId="34" fillId="0" borderId="15" xfId="0" applyFont="1" applyBorder="1" applyAlignment="1">
      <alignment horizontal="left"/>
    </xf>
    <xf numFmtId="0" fontId="32" fillId="0" borderId="15" xfId="0" applyFont="1" applyBorder="1" applyAlignment="1">
      <alignment horizontal="right"/>
    </xf>
    <xf numFmtId="0" fontId="32" fillId="0" borderId="15" xfId="0" applyFont="1" applyBorder="1" applyAlignment="1">
      <alignment horizontal="left"/>
    </xf>
    <xf numFmtId="0" fontId="47" fillId="0" borderId="15" xfId="0" applyFont="1" applyBorder="1" applyAlignment="1">
      <alignment horizontal="right"/>
    </xf>
    <xf numFmtId="0" fontId="47" fillId="0" borderId="15" xfId="0" applyFont="1" applyBorder="1" applyAlignment="1">
      <alignment horizontal="left"/>
    </xf>
    <xf numFmtId="0" fontId="62" fillId="0" borderId="15" xfId="0" applyFont="1" applyBorder="1" applyAlignment="1">
      <alignment horizontal="center"/>
    </xf>
    <xf numFmtId="0" fontId="33" fillId="0" borderId="52" xfId="0" applyFont="1" applyBorder="1" applyAlignment="1">
      <alignment/>
    </xf>
    <xf numFmtId="0" fontId="10" fillId="0" borderId="69" xfId="60" applyFont="1" applyBorder="1">
      <alignment/>
      <protection/>
    </xf>
    <xf numFmtId="0" fontId="38" fillId="0" borderId="40" xfId="0" applyFont="1" applyBorder="1" applyAlignment="1">
      <alignment/>
    </xf>
    <xf numFmtId="0" fontId="10" fillId="0" borderId="23" xfId="60" applyFont="1" applyBorder="1">
      <alignment/>
      <protection/>
    </xf>
    <xf numFmtId="0" fontId="48" fillId="0" borderId="40" xfId="0" applyFont="1" applyBorder="1" applyAlignment="1">
      <alignment/>
    </xf>
    <xf numFmtId="0" fontId="46" fillId="0" borderId="71" xfId="57" applyFont="1" applyFill="1" applyBorder="1">
      <alignment/>
      <protection/>
    </xf>
    <xf numFmtId="0" fontId="45" fillId="0" borderId="70" xfId="57" applyFont="1" applyFill="1" applyBorder="1" applyAlignment="1">
      <alignment horizontal="center"/>
      <protection/>
    </xf>
    <xf numFmtId="0" fontId="62" fillId="0" borderId="23" xfId="0" applyFont="1" applyBorder="1" applyAlignment="1">
      <alignment horizontal="center"/>
    </xf>
    <xf numFmtId="0" fontId="46" fillId="0" borderId="73" xfId="57" applyFont="1" applyFill="1" applyBorder="1" applyAlignment="1">
      <alignment horizontal="center"/>
      <protection/>
    </xf>
    <xf numFmtId="0" fontId="24" fillId="0" borderId="39" xfId="60" applyFont="1" applyFill="1" applyBorder="1">
      <alignment/>
      <protection/>
    </xf>
    <xf numFmtId="0" fontId="34" fillId="0" borderId="69" xfId="0" applyFont="1" applyBorder="1" applyAlignment="1">
      <alignment horizontal="center"/>
    </xf>
    <xf numFmtId="0" fontId="33" fillId="0" borderId="44" xfId="0" applyFont="1" applyBorder="1" applyAlignment="1">
      <alignment/>
    </xf>
    <xf numFmtId="0" fontId="46" fillId="0" borderId="16" xfId="57" applyFont="1" applyFill="1" applyBorder="1">
      <alignment/>
      <protection/>
    </xf>
    <xf numFmtId="0" fontId="32" fillId="0" borderId="69" xfId="0" applyFont="1" applyBorder="1" applyAlignment="1">
      <alignment horizontal="left"/>
    </xf>
    <xf numFmtId="0" fontId="34" fillId="0" borderId="23" xfId="0" applyFont="1" applyBorder="1" applyAlignment="1">
      <alignment horizontal="left"/>
    </xf>
    <xf numFmtId="0" fontId="32" fillId="0" borderId="23" xfId="0" applyFont="1" applyBorder="1" applyAlignment="1">
      <alignment horizontal="left"/>
    </xf>
    <xf numFmtId="0" fontId="47" fillId="0" borderId="23" xfId="0" applyFont="1" applyBorder="1" applyAlignment="1">
      <alignment horizontal="left"/>
    </xf>
    <xf numFmtId="0" fontId="45" fillId="0" borderId="70" xfId="57" applyFont="1" applyFill="1" applyBorder="1" applyAlignment="1">
      <alignment horizontal="left"/>
      <protection/>
    </xf>
    <xf numFmtId="0" fontId="2" fillId="0" borderId="10" xfId="60" applyFont="1" applyFill="1" applyBorder="1" applyAlignment="1">
      <alignment horizontal="center" vertical="center" wrapText="1"/>
      <protection/>
    </xf>
    <xf numFmtId="0" fontId="3" fillId="0" borderId="68" xfId="57" applyFont="1" applyFill="1" applyBorder="1" applyAlignment="1">
      <alignment horizontal="center" vertical="center"/>
      <protection/>
    </xf>
    <xf numFmtId="0" fontId="47" fillId="0" borderId="49" xfId="57" applyFont="1" applyFill="1" applyBorder="1" applyAlignment="1">
      <alignment horizontal="right"/>
      <protection/>
    </xf>
    <xf numFmtId="0" fontId="47" fillId="0" borderId="49" xfId="57" applyFont="1" applyFill="1" applyBorder="1" applyAlignment="1">
      <alignment horizontal="left"/>
      <protection/>
    </xf>
    <xf numFmtId="0" fontId="48" fillId="0" borderId="49" xfId="57" applyFont="1" applyFill="1" applyBorder="1">
      <alignment/>
      <protection/>
    </xf>
    <xf numFmtId="0" fontId="38" fillId="0" borderId="49" xfId="57" applyFont="1" applyFill="1" applyBorder="1" applyAlignment="1">
      <alignment horizontal="center"/>
      <protection/>
    </xf>
    <xf numFmtId="0" fontId="32" fillId="0" borderId="52" xfId="0" applyFont="1" applyFill="1" applyBorder="1" applyAlignment="1">
      <alignment horizontal="left"/>
    </xf>
    <xf numFmtId="0" fontId="32" fillId="0" borderId="40" xfId="0" applyFont="1" applyFill="1" applyBorder="1" applyAlignment="1">
      <alignment horizontal="left"/>
    </xf>
    <xf numFmtId="0" fontId="47" fillId="0" borderId="40" xfId="0" applyFont="1" applyFill="1" applyBorder="1" applyAlignment="1">
      <alignment horizontal="left"/>
    </xf>
    <xf numFmtId="0" fontId="47" fillId="0" borderId="71" xfId="0" applyFont="1" applyFill="1" applyBorder="1" applyAlignment="1">
      <alignment horizontal="left"/>
    </xf>
    <xf numFmtId="0" fontId="2" fillId="0" borderId="11" xfId="60" applyFont="1" applyFill="1" applyBorder="1" applyAlignment="1">
      <alignment vertical="center" wrapText="1"/>
      <protection/>
    </xf>
    <xf numFmtId="0" fontId="2" fillId="0" borderId="12" xfId="60" applyFont="1" applyFill="1" applyBorder="1" applyAlignment="1">
      <alignment vertical="center" wrapText="1"/>
      <protection/>
    </xf>
    <xf numFmtId="0" fontId="2" fillId="0" borderId="12" xfId="0" applyFont="1" applyFill="1" applyBorder="1" applyAlignment="1">
      <alignment vertical="center" wrapText="1"/>
    </xf>
    <xf numFmtId="0" fontId="17" fillId="32" borderId="12" xfId="60" applyFont="1" applyFill="1" applyBorder="1" applyAlignment="1">
      <alignment horizontal="center" vertical="center"/>
      <protection/>
    </xf>
    <xf numFmtId="0" fontId="17" fillId="32" borderId="12" xfId="0" applyFont="1" applyFill="1" applyBorder="1" applyAlignment="1">
      <alignment horizontal="center" vertical="center"/>
    </xf>
    <xf numFmtId="0" fontId="5" fillId="0" borderId="12" xfId="60" applyFont="1" applyFill="1" applyBorder="1" applyAlignment="1">
      <alignment horizontal="center" vertical="center" wrapText="1"/>
      <protection/>
    </xf>
    <xf numFmtId="0" fontId="17" fillId="32" borderId="12" xfId="60" applyFont="1" applyFill="1" applyBorder="1" applyAlignment="1">
      <alignment horizontal="center" vertical="center" wrapText="1"/>
      <protection/>
    </xf>
    <xf numFmtId="0" fontId="4" fillId="0" borderId="12" xfId="60" applyFont="1" applyBorder="1" applyAlignment="1">
      <alignment vertical="center"/>
      <protection/>
    </xf>
    <xf numFmtId="0" fontId="2" fillId="0" borderId="47" xfId="60" applyFont="1" applyFill="1" applyBorder="1" applyAlignment="1">
      <alignment vertical="center" wrapText="1"/>
      <protection/>
    </xf>
    <xf numFmtId="0" fontId="17" fillId="32" borderId="47" xfId="60" applyFont="1" applyFill="1" applyBorder="1" applyAlignment="1">
      <alignment horizontal="center" vertical="center"/>
      <protection/>
    </xf>
    <xf numFmtId="0" fontId="5" fillId="32" borderId="49" xfId="0" applyFont="1" applyFill="1" applyBorder="1" applyAlignment="1">
      <alignment horizontal="center" wrapText="1"/>
    </xf>
    <xf numFmtId="0" fontId="5" fillId="32" borderId="10" xfId="60" applyFont="1" applyFill="1" applyBorder="1" applyAlignment="1">
      <alignment horizontal="center" vertical="center"/>
      <protection/>
    </xf>
    <xf numFmtId="0" fontId="4" fillId="0" borderId="47" xfId="60" applyFont="1" applyBorder="1" applyAlignment="1">
      <alignment horizontal="center" vertical="center"/>
      <protection/>
    </xf>
    <xf numFmtId="0" fontId="28" fillId="0" borderId="10" xfId="60" applyFont="1" applyFill="1" applyBorder="1" applyAlignment="1">
      <alignment horizontal="center" vertical="center" wrapText="1"/>
      <protection/>
    </xf>
    <xf numFmtId="0" fontId="27" fillId="0" borderId="10" xfId="60" applyFont="1" applyBorder="1" applyAlignment="1">
      <alignment horizontal="center" vertical="center" wrapText="1"/>
      <protection/>
    </xf>
    <xf numFmtId="0" fontId="5" fillId="0" borderId="10" xfId="60" applyFont="1" applyFill="1" applyBorder="1" applyAlignment="1">
      <alignment horizontal="center" vertical="center"/>
      <protection/>
    </xf>
    <xf numFmtId="0" fontId="27" fillId="0" borderId="10" xfId="60" applyFont="1" applyFill="1" applyBorder="1" applyAlignment="1">
      <alignment horizontal="center" vertical="center" wrapText="1"/>
      <protection/>
    </xf>
    <xf numFmtId="0" fontId="2" fillId="0" borderId="37" xfId="60" applyFont="1" applyFill="1" applyBorder="1" applyAlignment="1">
      <alignment vertical="center" wrapText="1"/>
      <protection/>
    </xf>
    <xf numFmtId="0" fontId="2" fillId="0" borderId="37" xfId="60" applyFont="1" applyFill="1" applyBorder="1" applyAlignment="1">
      <alignment vertical="top" wrapText="1"/>
      <protection/>
    </xf>
    <xf numFmtId="0" fontId="2" fillId="0" borderId="26" xfId="60" applyFont="1" applyFill="1" applyBorder="1" applyAlignment="1">
      <alignment vertical="top" wrapText="1"/>
      <protection/>
    </xf>
    <xf numFmtId="0" fontId="33" fillId="0" borderId="37" xfId="0" applyFont="1" applyBorder="1" applyAlignment="1">
      <alignment/>
    </xf>
    <xf numFmtId="0" fontId="34" fillId="0" borderId="14" xfId="0" applyFont="1" applyBorder="1" applyAlignment="1">
      <alignment horizontal="center"/>
    </xf>
    <xf numFmtId="0" fontId="41" fillId="0" borderId="22" xfId="0" applyFont="1" applyBorder="1" applyAlignment="1">
      <alignment horizontal="right"/>
    </xf>
    <xf numFmtId="0" fontId="41" fillId="0" borderId="23" xfId="0" applyFont="1" applyBorder="1" applyAlignment="1">
      <alignment horizontal="left"/>
    </xf>
    <xf numFmtId="0" fontId="40" fillId="0" borderId="15" xfId="0" applyFont="1" applyBorder="1" applyAlignment="1">
      <alignment/>
    </xf>
    <xf numFmtId="0" fontId="47" fillId="0" borderId="22" xfId="0" applyFont="1" applyBorder="1" applyAlignment="1">
      <alignment horizontal="right"/>
    </xf>
    <xf numFmtId="0" fontId="47" fillId="0" borderId="0" xfId="0" applyFont="1" applyBorder="1" applyAlignment="1">
      <alignment horizontal="left"/>
    </xf>
    <xf numFmtId="0" fontId="48" fillId="0" borderId="15" xfId="0" applyFont="1" applyBorder="1" applyAlignment="1">
      <alignment/>
    </xf>
    <xf numFmtId="0" fontId="62" fillId="0" borderId="15" xfId="0" applyFont="1" applyBorder="1" applyAlignment="1">
      <alignment horizontal="center"/>
    </xf>
    <xf numFmtId="0" fontId="32" fillId="0" borderId="22" xfId="0" applyFont="1" applyBorder="1" applyAlignment="1">
      <alignment horizontal="right"/>
    </xf>
    <xf numFmtId="0" fontId="32" fillId="0" borderId="23" xfId="0" applyFont="1" applyBorder="1" applyAlignment="1">
      <alignment horizontal="left"/>
    </xf>
    <xf numFmtId="0" fontId="33" fillId="0" borderId="15" xfId="0" applyFont="1" applyBorder="1" applyAlignment="1">
      <alignment/>
    </xf>
    <xf numFmtId="0" fontId="47" fillId="0" borderId="23" xfId="0" applyFont="1" applyBorder="1" applyAlignment="1">
      <alignment horizontal="left"/>
    </xf>
    <xf numFmtId="0" fontId="63" fillId="0" borderId="15" xfId="0" applyFont="1" applyBorder="1" applyAlignment="1">
      <alignment/>
    </xf>
    <xf numFmtId="0" fontId="2" fillId="0" borderId="26" xfId="60" applyFont="1" applyFill="1" applyBorder="1" applyAlignment="1">
      <alignment horizontal="center" vertical="center"/>
      <protection/>
    </xf>
    <xf numFmtId="0" fontId="10" fillId="0" borderId="10" xfId="60" applyFont="1" applyBorder="1" applyAlignment="1">
      <alignment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10" fillId="0" borderId="12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left"/>
    </xf>
    <xf numFmtId="0" fontId="10" fillId="0" borderId="12" xfId="0" applyFont="1" applyFill="1" applyBorder="1" applyAlignment="1">
      <alignment/>
    </xf>
    <xf numFmtId="0" fontId="34" fillId="34" borderId="40" xfId="0" applyFont="1" applyFill="1" applyBorder="1" applyAlignment="1">
      <alignment horizontal="center"/>
    </xf>
    <xf numFmtId="0" fontId="58" fillId="0" borderId="38" xfId="0" applyFont="1" applyBorder="1" applyAlignment="1">
      <alignment horizontal="center" wrapText="1"/>
    </xf>
    <xf numFmtId="0" fontId="2" fillId="34" borderId="12" xfId="57" applyFont="1" applyFill="1" applyBorder="1" applyAlignment="1">
      <alignment horizontal="center" vertical="center"/>
      <protection/>
    </xf>
    <xf numFmtId="0" fontId="104" fillId="0" borderId="26" xfId="0" applyFont="1" applyFill="1" applyBorder="1" applyAlignment="1">
      <alignment vertical="center" wrapText="1"/>
    </xf>
    <xf numFmtId="0" fontId="2" fillId="0" borderId="74" xfId="60" applyFont="1" applyFill="1" applyBorder="1" applyAlignment="1">
      <alignment horizontal="center" vertical="center" wrapText="1"/>
      <protection/>
    </xf>
    <xf numFmtId="0" fontId="2" fillId="0" borderId="65" xfId="60" applyFont="1" applyFill="1" applyBorder="1" applyAlignment="1">
      <alignment horizontal="center" vertical="center" wrapText="1"/>
      <protection/>
    </xf>
    <xf numFmtId="0" fontId="105" fillId="0" borderId="39" xfId="0" applyFont="1" applyFill="1" applyBorder="1" applyAlignment="1">
      <alignment horizontal="center" vertical="center" wrapText="1"/>
    </xf>
    <xf numFmtId="0" fontId="12" fillId="0" borderId="61" xfId="60" applyFont="1" applyFill="1" applyBorder="1" applyAlignment="1">
      <alignment horizontal="center" vertical="center"/>
      <protection/>
    </xf>
    <xf numFmtId="0" fontId="12" fillId="0" borderId="37" xfId="60" applyFont="1" applyFill="1" applyBorder="1" applyAlignment="1">
      <alignment horizontal="center" vertical="center"/>
      <protection/>
    </xf>
    <xf numFmtId="0" fontId="10" fillId="0" borderId="11" xfId="60" applyFont="1" applyFill="1" applyBorder="1" applyAlignment="1">
      <alignment horizontal="center" vertical="center"/>
      <protection/>
    </xf>
    <xf numFmtId="0" fontId="10" fillId="0" borderId="46" xfId="60" applyFont="1" applyFill="1" applyBorder="1" applyAlignment="1">
      <alignment horizontal="center" vertical="center"/>
      <protection/>
    </xf>
    <xf numFmtId="0" fontId="10" fillId="0" borderId="12" xfId="60" applyFont="1" applyFill="1" applyBorder="1" applyAlignment="1">
      <alignment horizontal="center" vertical="center"/>
      <protection/>
    </xf>
    <xf numFmtId="0" fontId="10" fillId="0" borderId="50" xfId="60" applyFont="1" applyFill="1" applyBorder="1" applyAlignment="1">
      <alignment horizontal="center" vertical="center"/>
      <protection/>
    </xf>
    <xf numFmtId="0" fontId="10" fillId="0" borderId="13" xfId="60" applyFont="1" applyFill="1" applyBorder="1" applyAlignment="1">
      <alignment horizontal="center" vertical="center"/>
      <protection/>
    </xf>
    <xf numFmtId="0" fontId="10" fillId="0" borderId="51" xfId="60" applyFont="1" applyFill="1" applyBorder="1" applyAlignment="1">
      <alignment horizontal="center" vertical="center"/>
      <protection/>
    </xf>
    <xf numFmtId="0" fontId="10" fillId="0" borderId="47" xfId="60" applyFont="1" applyFill="1" applyBorder="1" applyAlignment="1">
      <alignment horizontal="center" vertical="center"/>
      <protection/>
    </xf>
    <xf numFmtId="0" fontId="10" fillId="0" borderId="56" xfId="60" applyFont="1" applyFill="1" applyBorder="1" applyAlignment="1">
      <alignment horizontal="center" vertical="center"/>
      <protection/>
    </xf>
    <xf numFmtId="0" fontId="10" fillId="0" borderId="49" xfId="60" applyFont="1" applyFill="1" applyBorder="1" applyAlignment="1">
      <alignment horizontal="center" vertical="center"/>
      <protection/>
    </xf>
    <xf numFmtId="0" fontId="10" fillId="0" borderId="57" xfId="60" applyFont="1" applyFill="1" applyBorder="1" applyAlignment="1">
      <alignment horizontal="center" vertical="center"/>
      <protection/>
    </xf>
    <xf numFmtId="0" fontId="12" fillId="0" borderId="0" xfId="60" applyFont="1" applyFill="1" applyBorder="1" applyAlignment="1">
      <alignment horizontal="center" vertical="center"/>
      <protection/>
    </xf>
    <xf numFmtId="0" fontId="10" fillId="0" borderId="0" xfId="60" applyFont="1" applyFill="1" applyBorder="1" applyAlignment="1">
      <alignment vertical="center"/>
      <protection/>
    </xf>
    <xf numFmtId="0" fontId="20" fillId="0" borderId="19" xfId="57" applyFont="1" applyFill="1" applyBorder="1" applyAlignment="1">
      <alignment horizontal="center"/>
      <protection/>
    </xf>
    <xf numFmtId="0" fontId="21" fillId="0" borderId="19" xfId="57" applyFont="1" applyFill="1" applyBorder="1" applyAlignment="1">
      <alignment horizontal="center" vertical="center" wrapText="1"/>
      <protection/>
    </xf>
    <xf numFmtId="0" fontId="21" fillId="0" borderId="10" xfId="57" applyFont="1" applyFill="1" applyBorder="1" applyAlignment="1">
      <alignment horizontal="center" vertical="center" wrapText="1"/>
      <protection/>
    </xf>
    <xf numFmtId="0" fontId="20" fillId="0" borderId="10" xfId="57" applyFont="1" applyFill="1" applyBorder="1" applyAlignment="1">
      <alignment horizontal="center"/>
      <protection/>
    </xf>
    <xf numFmtId="0" fontId="21" fillId="0" borderId="35" xfId="0" applyFont="1" applyFill="1" applyBorder="1" applyAlignment="1">
      <alignment horizontal="left"/>
    </xf>
    <xf numFmtId="0" fontId="33" fillId="0" borderId="37" xfId="0" applyFont="1" applyFill="1" applyBorder="1" applyAlignment="1">
      <alignment/>
    </xf>
    <xf numFmtId="0" fontId="34" fillId="0" borderId="14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left"/>
    </xf>
    <xf numFmtId="0" fontId="33" fillId="0" borderId="15" xfId="0" applyFont="1" applyFill="1" applyBorder="1" applyAlignment="1">
      <alignment/>
    </xf>
    <xf numFmtId="0" fontId="38" fillId="0" borderId="38" xfId="0" applyFont="1" applyFill="1" applyBorder="1" applyAlignment="1">
      <alignment horizontal="center"/>
    </xf>
    <xf numFmtId="0" fontId="2" fillId="0" borderId="23" xfId="60" applyFont="1" applyFill="1" applyBorder="1" applyAlignment="1">
      <alignment vertical="center" wrapText="1"/>
      <protection/>
    </xf>
    <xf numFmtId="0" fontId="64" fillId="0" borderId="11" xfId="0" applyFont="1" applyBorder="1" applyAlignment="1">
      <alignment horizontal="right" wrapText="1"/>
    </xf>
    <xf numFmtId="0" fontId="64" fillId="0" borderId="11" xfId="0" applyFont="1" applyBorder="1" applyAlignment="1">
      <alignment horizontal="left"/>
    </xf>
    <xf numFmtId="0" fontId="64" fillId="0" borderId="11" xfId="0" applyFont="1" applyBorder="1" applyAlignment="1">
      <alignment wrapText="1"/>
    </xf>
    <xf numFmtId="0" fontId="64" fillId="0" borderId="11" xfId="0" applyFont="1" applyBorder="1" applyAlignment="1">
      <alignment horizontal="center"/>
    </xf>
    <xf numFmtId="0" fontId="64" fillId="0" borderId="11" xfId="0" applyFont="1" applyFill="1" applyBorder="1" applyAlignment="1">
      <alignment horizontal="center"/>
    </xf>
    <xf numFmtId="0" fontId="36" fillId="0" borderId="11" xfId="0" applyFont="1" applyFill="1" applyBorder="1" applyAlignment="1">
      <alignment wrapText="1"/>
    </xf>
    <xf numFmtId="0" fontId="36" fillId="0" borderId="11" xfId="0" applyFont="1" applyFill="1" applyBorder="1" applyAlignment="1">
      <alignment horizontal="left" wrapText="1"/>
    </xf>
    <xf numFmtId="0" fontId="64" fillId="0" borderId="12" xfId="0" applyFont="1" applyBorder="1" applyAlignment="1">
      <alignment horizontal="right" wrapText="1"/>
    </xf>
    <xf numFmtId="0" fontId="64" fillId="0" borderId="12" xfId="0" applyFont="1" applyBorder="1" applyAlignment="1">
      <alignment horizontal="left"/>
    </xf>
    <xf numFmtId="0" fontId="64" fillId="0" borderId="12" xfId="0" applyFont="1" applyBorder="1" applyAlignment="1">
      <alignment wrapText="1"/>
    </xf>
    <xf numFmtId="0" fontId="64" fillId="0" borderId="12" xfId="0" applyFont="1" applyBorder="1" applyAlignment="1">
      <alignment horizontal="center"/>
    </xf>
    <xf numFmtId="0" fontId="64" fillId="0" borderId="12" xfId="0" applyFont="1" applyFill="1" applyBorder="1" applyAlignment="1">
      <alignment horizontal="center"/>
    </xf>
    <xf numFmtId="0" fontId="36" fillId="0" borderId="12" xfId="0" applyFont="1" applyFill="1" applyBorder="1" applyAlignment="1">
      <alignment wrapText="1"/>
    </xf>
    <xf numFmtId="0" fontId="36" fillId="0" borderId="12" xfId="0" applyFont="1" applyFill="1" applyBorder="1" applyAlignment="1">
      <alignment horizontal="left" wrapText="1"/>
    </xf>
    <xf numFmtId="0" fontId="64" fillId="0" borderId="12" xfId="0" applyFont="1" applyBorder="1" applyAlignment="1">
      <alignment horizontal="center" vertical="center"/>
    </xf>
    <xf numFmtId="0" fontId="36" fillId="0" borderId="12" xfId="57" applyFont="1" applyFill="1" applyBorder="1" applyAlignment="1">
      <alignment horizontal="left" vertical="center"/>
      <protection/>
    </xf>
    <xf numFmtId="0" fontId="64" fillId="35" borderId="12" xfId="0" applyFont="1" applyFill="1" applyBorder="1" applyAlignment="1">
      <alignment horizontal="right" wrapText="1"/>
    </xf>
    <xf numFmtId="0" fontId="64" fillId="35" borderId="12" xfId="0" applyFont="1" applyFill="1" applyBorder="1" applyAlignment="1">
      <alignment horizontal="left"/>
    </xf>
    <xf numFmtId="0" fontId="64" fillId="35" borderId="12" xfId="0" applyFont="1" applyFill="1" applyBorder="1" applyAlignment="1">
      <alignment wrapText="1"/>
    </xf>
    <xf numFmtId="0" fontId="64" fillId="35" borderId="12" xfId="0" applyFont="1" applyFill="1" applyBorder="1" applyAlignment="1">
      <alignment horizontal="center" vertical="center"/>
    </xf>
    <xf numFmtId="0" fontId="64" fillId="35" borderId="12" xfId="0" applyFont="1" applyFill="1" applyBorder="1" applyAlignment="1">
      <alignment horizontal="center"/>
    </xf>
    <xf numFmtId="0" fontId="36" fillId="35" borderId="12" xfId="0" applyFont="1" applyFill="1" applyBorder="1" applyAlignment="1">
      <alignment wrapText="1"/>
    </xf>
    <xf numFmtId="0" fontId="36" fillId="35" borderId="12" xfId="57" applyFont="1" applyFill="1" applyBorder="1" applyAlignment="1">
      <alignment horizontal="left" vertical="center"/>
      <protection/>
    </xf>
    <xf numFmtId="0" fontId="64" fillId="35" borderId="12" xfId="63" applyFont="1" applyFill="1" applyBorder="1" applyAlignment="1">
      <alignment horizontal="center"/>
      <protection/>
    </xf>
    <xf numFmtId="0" fontId="64" fillId="0" borderId="11" xfId="0" applyFont="1" applyBorder="1" applyAlignment="1">
      <alignment horizontal="left" vertical="center" wrapText="1"/>
    </xf>
    <xf numFmtId="0" fontId="64" fillId="0" borderId="12" xfId="0" applyFont="1" applyBorder="1" applyAlignment="1">
      <alignment horizontal="left" vertical="center" wrapText="1"/>
    </xf>
    <xf numFmtId="0" fontId="64" fillId="35" borderId="12" xfId="0" applyFont="1" applyFill="1" applyBorder="1" applyAlignment="1">
      <alignment horizontal="left" vertical="center" wrapText="1"/>
    </xf>
    <xf numFmtId="0" fontId="64" fillId="35" borderId="12" xfId="0" applyFont="1" applyFill="1" applyBorder="1" applyAlignment="1">
      <alignment/>
    </xf>
    <xf numFmtId="0" fontId="65" fillId="35" borderId="12" xfId="0" applyFont="1" applyFill="1" applyBorder="1" applyAlignment="1">
      <alignment horizontal="center"/>
    </xf>
    <xf numFmtId="0" fontId="64" fillId="0" borderId="12" xfId="0" applyFont="1" applyBorder="1" applyAlignment="1">
      <alignment horizontal="left" wrapText="1"/>
    </xf>
    <xf numFmtId="0" fontId="64" fillId="0" borderId="12" xfId="0" applyFont="1" applyBorder="1" applyAlignment="1">
      <alignment horizontal="left" vertical="center"/>
    </xf>
    <xf numFmtId="0" fontId="36" fillId="0" borderId="12" xfId="60" applyFont="1" applyBorder="1">
      <alignment/>
      <protection/>
    </xf>
    <xf numFmtId="0" fontId="64" fillId="0" borderId="12" xfId="0" applyFont="1" applyBorder="1" applyAlignment="1">
      <alignment horizontal="center" wrapText="1"/>
    </xf>
    <xf numFmtId="0" fontId="64" fillId="0" borderId="12" xfId="63" applyFont="1" applyFill="1" applyBorder="1" applyAlignment="1">
      <alignment horizontal="center"/>
      <protection/>
    </xf>
    <xf numFmtId="0" fontId="36" fillId="35" borderId="12" xfId="66" applyFont="1" applyFill="1" applyBorder="1">
      <alignment/>
      <protection/>
    </xf>
    <xf numFmtId="0" fontId="64" fillId="35" borderId="12" xfId="63" applyFont="1" applyFill="1" applyBorder="1" applyAlignment="1">
      <alignment horizontal="left"/>
      <protection/>
    </xf>
    <xf numFmtId="0" fontId="33" fillId="0" borderId="19" xfId="0" applyFont="1" applyFill="1" applyBorder="1" applyAlignment="1">
      <alignment vertical="center" wrapText="1"/>
    </xf>
    <xf numFmtId="0" fontId="33" fillId="0" borderId="15" xfId="0" applyFont="1" applyFill="1" applyBorder="1" applyAlignment="1">
      <alignment vertical="center" wrapText="1"/>
    </xf>
    <xf numFmtId="0" fontId="33" fillId="0" borderId="39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vertical="center" wrapText="1"/>
    </xf>
    <xf numFmtId="0" fontId="15" fillId="0" borderId="39" xfId="0" applyFont="1" applyFill="1" applyBorder="1" applyAlignment="1">
      <alignment vertical="center" wrapText="1"/>
    </xf>
    <xf numFmtId="0" fontId="106" fillId="0" borderId="19" xfId="0" applyFont="1" applyFill="1" applyBorder="1" applyAlignment="1">
      <alignment vertical="center" wrapText="1"/>
    </xf>
    <xf numFmtId="0" fontId="15" fillId="0" borderId="19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7" xfId="60" applyFont="1" applyFill="1" applyBorder="1" applyAlignment="1">
      <alignment horizontal="center" vertical="center"/>
      <protection/>
    </xf>
    <xf numFmtId="0" fontId="6" fillId="0" borderId="32" xfId="60" applyFont="1" applyFill="1" applyBorder="1" applyAlignment="1">
      <alignment horizontal="center" vertical="center" wrapText="1"/>
      <protection/>
    </xf>
    <xf numFmtId="0" fontId="21" fillId="35" borderId="22" xfId="0" applyFont="1" applyFill="1" applyBorder="1" applyAlignment="1">
      <alignment horizontal="right"/>
    </xf>
    <xf numFmtId="0" fontId="21" fillId="35" borderId="23" xfId="0" applyFont="1" applyFill="1" applyBorder="1" applyAlignment="1">
      <alignment horizontal="left"/>
    </xf>
    <xf numFmtId="0" fontId="63" fillId="35" borderId="15" xfId="0" applyFont="1" applyFill="1" applyBorder="1" applyAlignment="1">
      <alignment/>
    </xf>
    <xf numFmtId="0" fontId="34" fillId="35" borderId="15" xfId="0" applyFont="1" applyFill="1" applyBorder="1" applyAlignment="1">
      <alignment horizontal="center" vertical="center"/>
    </xf>
    <xf numFmtId="0" fontId="38" fillId="35" borderId="38" xfId="0" applyFont="1" applyFill="1" applyBorder="1" applyAlignment="1">
      <alignment horizontal="center"/>
    </xf>
    <xf numFmtId="0" fontId="15" fillId="35" borderId="14" xfId="0" applyFont="1" applyFill="1" applyBorder="1" applyAlignment="1">
      <alignment horizontal="center"/>
    </xf>
    <xf numFmtId="0" fontId="2" fillId="0" borderId="47" xfId="0" applyFont="1" applyFill="1" applyBorder="1" applyAlignment="1">
      <alignment vertical="center" wrapText="1"/>
    </xf>
    <xf numFmtId="0" fontId="27" fillId="0" borderId="32" xfId="60" applyFont="1" applyBorder="1" applyAlignment="1">
      <alignment horizontal="center" vertical="center" wrapText="1"/>
      <protection/>
    </xf>
    <xf numFmtId="0" fontId="12" fillId="0" borderId="10" xfId="60" applyFont="1" applyFill="1" applyBorder="1" applyAlignment="1">
      <alignment horizontal="center" vertical="center"/>
      <protection/>
    </xf>
    <xf numFmtId="0" fontId="2" fillId="0" borderId="75" xfId="60" applyFont="1" applyFill="1" applyBorder="1" applyAlignment="1">
      <alignment horizontal="center" vertical="center" wrapText="1"/>
      <protection/>
    </xf>
    <xf numFmtId="0" fontId="10" fillId="0" borderId="74" xfId="60" applyFont="1" applyFill="1" applyBorder="1" applyAlignment="1">
      <alignment vertical="center"/>
      <protection/>
    </xf>
    <xf numFmtId="0" fontId="107" fillId="0" borderId="0" xfId="60" applyFont="1" applyFill="1" applyAlignment="1">
      <alignment vertical="center"/>
      <protection/>
    </xf>
    <xf numFmtId="0" fontId="10" fillId="0" borderId="26" xfId="60" applyFont="1" applyFill="1" applyBorder="1" applyAlignment="1">
      <alignment vertical="center" wrapText="1"/>
      <protection/>
    </xf>
    <xf numFmtId="0" fontId="104" fillId="0" borderId="15" xfId="60" applyFont="1" applyFill="1" applyBorder="1" applyAlignment="1">
      <alignment horizontal="center" vertical="center" wrapText="1"/>
      <protection/>
    </xf>
    <xf numFmtId="0" fontId="104" fillId="0" borderId="0" xfId="60" applyFont="1" applyAlignment="1">
      <alignment horizontal="center" vertical="center" wrapText="1"/>
      <protection/>
    </xf>
    <xf numFmtId="0" fontId="104" fillId="0" borderId="15" xfId="60" applyFont="1" applyFill="1" applyBorder="1" applyAlignment="1">
      <alignment vertical="center" wrapText="1"/>
      <protection/>
    </xf>
    <xf numFmtId="0" fontId="104" fillId="0" borderId="37" xfId="60" applyFont="1" applyFill="1" applyBorder="1" applyAlignment="1">
      <alignment vertical="center" wrapText="1"/>
      <protection/>
    </xf>
    <xf numFmtId="0" fontId="104" fillId="0" borderId="47" xfId="60" applyFont="1" applyFill="1" applyBorder="1" applyAlignment="1">
      <alignment vertical="center" wrapText="1"/>
      <protection/>
    </xf>
    <xf numFmtId="0" fontId="10" fillId="0" borderId="10" xfId="60" applyFont="1" applyBorder="1" applyAlignment="1">
      <alignment horizontal="center" vertical="center"/>
      <protection/>
    </xf>
    <xf numFmtId="0" fontId="104" fillId="0" borderId="39" xfId="60" applyFont="1" applyFill="1" applyBorder="1" applyAlignment="1">
      <alignment horizontal="center" vertical="center" wrapText="1"/>
      <protection/>
    </xf>
    <xf numFmtId="0" fontId="2" fillId="0" borderId="47" xfId="60" applyFont="1" applyFill="1" applyBorder="1" applyAlignment="1">
      <alignment vertical="top" wrapText="1"/>
      <protection/>
    </xf>
    <xf numFmtId="0" fontId="104" fillId="0" borderId="0" xfId="60" applyFont="1" applyFill="1" applyAlignment="1">
      <alignment horizontal="center" vertical="center" wrapText="1"/>
      <protection/>
    </xf>
    <xf numFmtId="0" fontId="2" fillId="0" borderId="10" xfId="60" applyFont="1" applyFill="1" applyBorder="1" applyAlignment="1">
      <alignment vertical="center" wrapText="1"/>
      <protection/>
    </xf>
    <xf numFmtId="0" fontId="107" fillId="0" borderId="10" xfId="60" applyFont="1" applyFill="1" applyBorder="1" applyAlignment="1">
      <alignment horizontal="center" vertical="center"/>
      <protection/>
    </xf>
    <xf numFmtId="0" fontId="23" fillId="0" borderId="26" xfId="0" applyFont="1" applyFill="1" applyBorder="1" applyAlignment="1">
      <alignment horizontal="center" vertical="center" wrapText="1"/>
    </xf>
    <xf numFmtId="0" fontId="10" fillId="0" borderId="15" xfId="60" applyFont="1" applyFill="1" applyBorder="1" applyAlignment="1">
      <alignment vertical="center" wrapText="1"/>
      <protection/>
    </xf>
    <xf numFmtId="0" fontId="15" fillId="0" borderId="69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vertical="center" wrapText="1"/>
    </xf>
    <xf numFmtId="0" fontId="108" fillId="0" borderId="10" xfId="0" applyFont="1" applyBorder="1" applyAlignment="1">
      <alignment horizontal="center"/>
    </xf>
    <xf numFmtId="0" fontId="3" fillId="0" borderId="10" xfId="60" applyFont="1" applyFill="1" applyBorder="1" applyAlignment="1">
      <alignment vertical="center"/>
      <protection/>
    </xf>
    <xf numFmtId="0" fontId="104" fillId="0" borderId="10" xfId="0" applyFont="1" applyFill="1" applyBorder="1" applyAlignment="1">
      <alignment horizontal="center" vertical="center" wrapText="1"/>
    </xf>
    <xf numFmtId="0" fontId="2" fillId="0" borderId="18" xfId="60" applyFont="1" applyBorder="1" applyAlignment="1">
      <alignment horizontal="center" vertical="center" wrapText="1"/>
      <protection/>
    </xf>
    <xf numFmtId="0" fontId="109" fillId="0" borderId="15" xfId="60" applyFont="1" applyFill="1" applyBorder="1" applyAlignment="1">
      <alignment horizontal="center" vertical="center"/>
      <protection/>
    </xf>
    <xf numFmtId="0" fontId="2" fillId="35" borderId="32" xfId="60" applyFont="1" applyFill="1" applyBorder="1" applyAlignment="1">
      <alignment horizontal="center" vertical="center" wrapText="1"/>
      <protection/>
    </xf>
    <xf numFmtId="0" fontId="110" fillId="0" borderId="32" xfId="60" applyFont="1" applyFill="1" applyBorder="1" applyAlignment="1">
      <alignment horizontal="center" vertical="center" wrapText="1"/>
      <protection/>
    </xf>
    <xf numFmtId="0" fontId="33" fillId="0" borderId="19" xfId="0" applyFont="1" applyFill="1" applyBorder="1" applyAlignment="1">
      <alignment wrapText="1"/>
    </xf>
    <xf numFmtId="0" fontId="33" fillId="0" borderId="39" xfId="0" applyFont="1" applyFill="1" applyBorder="1" applyAlignment="1">
      <alignment wrapText="1"/>
    </xf>
    <xf numFmtId="0" fontId="10" fillId="0" borderId="19" xfId="60" applyFont="1" applyBorder="1" applyAlignment="1">
      <alignment vertical="center"/>
      <protection/>
    </xf>
    <xf numFmtId="0" fontId="10" fillId="0" borderId="15" xfId="60" applyFont="1" applyBorder="1" applyAlignment="1">
      <alignment vertical="center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2" fillId="0" borderId="39" xfId="60" applyFont="1" applyFill="1" applyBorder="1" applyAlignment="1">
      <alignment vertical="center" wrapText="1"/>
      <protection/>
    </xf>
    <xf numFmtId="0" fontId="10" fillId="0" borderId="0" xfId="60" applyFont="1" applyFill="1" applyAlignment="1">
      <alignment horizontal="center" vertical="center" wrapText="1"/>
      <protection/>
    </xf>
    <xf numFmtId="0" fontId="10" fillId="0" borderId="26" xfId="60" applyFont="1" applyBorder="1" applyAlignment="1">
      <alignment vertical="center"/>
      <protection/>
    </xf>
    <xf numFmtId="0" fontId="6" fillId="0" borderId="37" xfId="60" applyFont="1" applyFill="1" applyBorder="1" applyAlignment="1">
      <alignment vertical="center" wrapText="1"/>
      <protection/>
    </xf>
    <xf numFmtId="0" fontId="6" fillId="0" borderId="15" xfId="60" applyFont="1" applyFill="1" applyBorder="1" applyAlignment="1">
      <alignment vertical="center" wrapText="1"/>
      <protection/>
    </xf>
    <xf numFmtId="0" fontId="5" fillId="0" borderId="32" xfId="60" applyFont="1" applyFill="1" applyBorder="1" applyAlignment="1">
      <alignment horizontal="center" vertical="center" wrapText="1"/>
      <protection/>
    </xf>
    <xf numFmtId="0" fontId="7" fillId="0" borderId="19" xfId="60" applyFont="1" applyFill="1" applyBorder="1" applyAlignment="1">
      <alignment vertical="center" wrapText="1"/>
      <protection/>
    </xf>
    <xf numFmtId="0" fontId="7" fillId="0" borderId="15" xfId="60" applyFont="1" applyFill="1" applyBorder="1" applyAlignment="1">
      <alignment vertical="center" wrapText="1"/>
      <protection/>
    </xf>
    <xf numFmtId="0" fontId="21" fillId="0" borderId="40" xfId="58" applyFont="1" applyFill="1" applyBorder="1" applyAlignment="1">
      <alignment wrapText="1"/>
      <protection/>
    </xf>
    <xf numFmtId="0" fontId="21" fillId="0" borderId="23" xfId="58" applyFont="1" applyFill="1" applyBorder="1" applyAlignment="1">
      <alignment wrapText="1"/>
      <protection/>
    </xf>
    <xf numFmtId="0" fontId="2" fillId="0" borderId="52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71" xfId="0" applyFont="1" applyFill="1" applyBorder="1" applyAlignment="1">
      <alignment vertical="center" wrapText="1"/>
    </xf>
    <xf numFmtId="0" fontId="10" fillId="0" borderId="43" xfId="60" applyFont="1" applyFill="1" applyBorder="1" applyAlignment="1">
      <alignment vertical="center" wrapText="1"/>
      <protection/>
    </xf>
    <xf numFmtId="0" fontId="10" fillId="0" borderId="42" xfId="60" applyFont="1" applyFill="1" applyBorder="1" applyAlignment="1">
      <alignment vertical="center" wrapText="1"/>
      <protection/>
    </xf>
    <xf numFmtId="0" fontId="10" fillId="0" borderId="40" xfId="60" applyFont="1" applyFill="1" applyBorder="1" applyAlignment="1">
      <alignment vertical="center" wrapText="1"/>
      <protection/>
    </xf>
    <xf numFmtId="0" fontId="10" fillId="0" borderId="23" xfId="60" applyFont="1" applyFill="1" applyBorder="1" applyAlignment="1">
      <alignment vertical="center" wrapText="1"/>
      <protection/>
    </xf>
    <xf numFmtId="0" fontId="104" fillId="0" borderId="39" xfId="60" applyFont="1" applyBorder="1" applyAlignment="1">
      <alignment horizontal="center" vertical="center" wrapText="1"/>
      <protection/>
    </xf>
    <xf numFmtId="0" fontId="5" fillId="0" borderId="15" xfId="60" applyFont="1" applyFill="1" applyBorder="1" applyAlignment="1">
      <alignment horizontal="center" vertical="center" wrapText="1"/>
      <protection/>
    </xf>
    <xf numFmtId="0" fontId="33" fillId="0" borderId="15" xfId="0" applyFont="1" applyFill="1" applyBorder="1" applyAlignment="1">
      <alignment wrapText="1"/>
    </xf>
    <xf numFmtId="0" fontId="3" fillId="0" borderId="19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104" fillId="0" borderId="10" xfId="60" applyFont="1" applyFill="1" applyBorder="1" applyAlignment="1">
      <alignment horizontal="center" vertical="center"/>
      <protection/>
    </xf>
    <xf numFmtId="0" fontId="21" fillId="0" borderId="37" xfId="58" applyFont="1" applyFill="1" applyBorder="1" applyAlignment="1">
      <alignment vertical="center" wrapText="1"/>
      <protection/>
    </xf>
    <xf numFmtId="0" fontId="21" fillId="0" borderId="15" xfId="58" applyFont="1" applyFill="1" applyBorder="1" applyAlignment="1">
      <alignment vertical="center" wrapText="1"/>
      <protection/>
    </xf>
    <xf numFmtId="0" fontId="17" fillId="0" borderId="15" xfId="60" applyFont="1" applyFill="1" applyBorder="1" applyAlignment="1">
      <alignment vertical="center" wrapText="1"/>
      <protection/>
    </xf>
    <xf numFmtId="0" fontId="17" fillId="0" borderId="26" xfId="60" applyFont="1" applyFill="1" applyBorder="1" applyAlignment="1">
      <alignment vertic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23" fillId="0" borderId="37" xfId="0" applyFont="1" applyFill="1" applyBorder="1" applyAlignment="1">
      <alignment vertical="center" wrapText="1"/>
    </xf>
    <xf numFmtId="0" fontId="23" fillId="0" borderId="39" xfId="0" applyFont="1" applyFill="1" applyBorder="1" applyAlignment="1">
      <alignment vertical="center" wrapText="1"/>
    </xf>
    <xf numFmtId="0" fontId="10" fillId="0" borderId="37" xfId="60" applyFont="1" applyFill="1" applyBorder="1" applyAlignment="1">
      <alignment vertical="center" wrapText="1"/>
      <protection/>
    </xf>
    <xf numFmtId="0" fontId="10" fillId="0" borderId="15" xfId="60" applyFont="1" applyFill="1" applyBorder="1" applyAlignment="1">
      <alignment vertical="center"/>
      <protection/>
    </xf>
    <xf numFmtId="0" fontId="23" fillId="0" borderId="15" xfId="0" applyFont="1" applyFill="1" applyBorder="1" applyAlignment="1">
      <alignment vertical="center" wrapText="1"/>
    </xf>
    <xf numFmtId="0" fontId="23" fillId="0" borderId="37" xfId="0" applyFont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23" fillId="0" borderId="26" xfId="0" applyFont="1" applyBorder="1" applyAlignment="1">
      <alignment vertical="center" wrapText="1"/>
    </xf>
    <xf numFmtId="0" fontId="14" fillId="0" borderId="37" xfId="0" applyFont="1" applyFill="1" applyBorder="1" applyAlignment="1">
      <alignment vertical="center" wrapText="1"/>
    </xf>
    <xf numFmtId="0" fontId="28" fillId="0" borderId="37" xfId="60" applyFont="1" applyFill="1" applyBorder="1" applyAlignment="1">
      <alignment vertical="center" wrapText="1"/>
      <protection/>
    </xf>
    <xf numFmtId="0" fontId="28" fillId="0" borderId="15" xfId="60" applyFont="1" applyFill="1" applyBorder="1" applyAlignment="1">
      <alignment vertical="center"/>
      <protection/>
    </xf>
    <xf numFmtId="0" fontId="14" fillId="0" borderId="26" xfId="0" applyFont="1" applyFill="1" applyBorder="1" applyAlignment="1">
      <alignment vertical="center" wrapText="1"/>
    </xf>
    <xf numFmtId="0" fontId="28" fillId="0" borderId="26" xfId="60" applyFont="1" applyFill="1" applyBorder="1" applyAlignment="1">
      <alignment vertical="center"/>
      <protection/>
    </xf>
    <xf numFmtId="0" fontId="104" fillId="0" borderId="15" xfId="60" applyFont="1" applyFill="1" applyBorder="1" applyAlignment="1">
      <alignment horizontal="center" vertical="center"/>
      <protection/>
    </xf>
    <xf numFmtId="0" fontId="10" fillId="0" borderId="10" xfId="60" applyFont="1" applyFill="1" applyBorder="1" applyAlignment="1">
      <alignment vertical="center"/>
      <protection/>
    </xf>
    <xf numFmtId="0" fontId="111" fillId="0" borderId="10" xfId="0" applyFont="1" applyFill="1" applyBorder="1" applyAlignment="1">
      <alignment vertical="center" wrapText="1"/>
    </xf>
    <xf numFmtId="0" fontId="112" fillId="0" borderId="26" xfId="60" applyFont="1" applyFill="1" applyBorder="1" applyAlignment="1">
      <alignment horizontal="center" vertical="center"/>
      <protection/>
    </xf>
    <xf numFmtId="0" fontId="2" fillId="0" borderId="19" xfId="0" applyFont="1" applyFill="1" applyBorder="1" applyAlignment="1">
      <alignment wrapText="1"/>
    </xf>
    <xf numFmtId="0" fontId="2" fillId="0" borderId="39" xfId="0" applyFont="1" applyFill="1" applyBorder="1" applyAlignment="1">
      <alignment wrapText="1"/>
    </xf>
    <xf numFmtId="0" fontId="112" fillId="0" borderId="37" xfId="0" applyFont="1" applyFill="1" applyBorder="1" applyAlignment="1">
      <alignment vertical="center" wrapText="1"/>
    </xf>
    <xf numFmtId="0" fontId="112" fillId="0" borderId="15" xfId="0" applyFont="1" applyFill="1" applyBorder="1" applyAlignment="1">
      <alignment vertical="center" wrapText="1"/>
    </xf>
    <xf numFmtId="0" fontId="112" fillId="0" borderId="39" xfId="0" applyFont="1" applyFill="1" applyBorder="1" applyAlignment="1">
      <alignment vertical="center" wrapText="1"/>
    </xf>
    <xf numFmtId="0" fontId="37" fillId="0" borderId="37" xfId="60" applyFont="1" applyFill="1" applyBorder="1" applyAlignment="1">
      <alignment vertical="center" wrapText="1"/>
      <protection/>
    </xf>
    <xf numFmtId="0" fontId="37" fillId="0" borderId="15" xfId="60" applyFont="1" applyFill="1" applyBorder="1" applyAlignment="1">
      <alignment vertical="center" wrapText="1"/>
      <protection/>
    </xf>
    <xf numFmtId="49" fontId="10" fillId="32" borderId="10" xfId="0" applyNumberFormat="1" applyFont="1" applyFill="1" applyBorder="1" applyAlignment="1">
      <alignment horizontal="center" vertical="center" wrapText="1"/>
    </xf>
    <xf numFmtId="0" fontId="21" fillId="0" borderId="37" xfId="58" applyFont="1" applyFill="1" applyBorder="1" applyAlignment="1">
      <alignment wrapText="1"/>
      <protection/>
    </xf>
    <xf numFmtId="0" fontId="21" fillId="0" borderId="19" xfId="58" applyFont="1" applyFill="1" applyBorder="1" applyAlignment="1">
      <alignment wrapText="1"/>
      <protection/>
    </xf>
    <xf numFmtId="0" fontId="21" fillId="0" borderId="19" xfId="58" applyFont="1" applyFill="1" applyBorder="1" applyAlignment="1">
      <alignment vertical="center" wrapText="1"/>
      <protection/>
    </xf>
    <xf numFmtId="0" fontId="21" fillId="0" borderId="26" xfId="58" applyFont="1" applyFill="1" applyBorder="1" applyAlignment="1">
      <alignment wrapText="1"/>
      <protection/>
    </xf>
    <xf numFmtId="0" fontId="21" fillId="0" borderId="26" xfId="58" applyFont="1" applyFill="1" applyBorder="1" applyAlignment="1">
      <alignment vertical="center" wrapText="1"/>
      <protection/>
    </xf>
    <xf numFmtId="0" fontId="21" fillId="0" borderId="39" xfId="58" applyFont="1" applyFill="1" applyBorder="1" applyAlignment="1">
      <alignment wrapText="1"/>
      <protection/>
    </xf>
    <xf numFmtId="0" fontId="23" fillId="0" borderId="26" xfId="0" applyFont="1" applyFill="1" applyBorder="1" applyAlignment="1">
      <alignment vertical="center" wrapText="1"/>
    </xf>
    <xf numFmtId="0" fontId="6" fillId="0" borderId="19" xfId="60" applyFont="1" applyFill="1" applyBorder="1" applyAlignment="1">
      <alignment vertical="center" wrapText="1"/>
      <protection/>
    </xf>
    <xf numFmtId="0" fontId="21" fillId="0" borderId="39" xfId="58" applyFont="1" applyFill="1" applyBorder="1" applyAlignment="1">
      <alignment vertical="center" wrapText="1"/>
      <protection/>
    </xf>
    <xf numFmtId="49" fontId="10" fillId="32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3" fillId="0" borderId="0" xfId="60" applyFont="1" applyFill="1" applyAlignment="1">
      <alignment vertical="center"/>
      <protection/>
    </xf>
    <xf numFmtId="0" fontId="33" fillId="0" borderId="37" xfId="58" applyFont="1" applyFill="1" applyBorder="1" applyAlignment="1">
      <alignment vertical="center" wrapText="1"/>
      <protection/>
    </xf>
    <xf numFmtId="0" fontId="33" fillId="0" borderId="15" xfId="58" applyFont="1" applyFill="1" applyBorder="1" applyAlignment="1">
      <alignment vertical="center" wrapText="1"/>
      <protection/>
    </xf>
    <xf numFmtId="49" fontId="10" fillId="0" borderId="12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wrapText="1"/>
    </xf>
    <xf numFmtId="0" fontId="37" fillId="0" borderId="37" xfId="0" applyFont="1" applyFill="1" applyBorder="1" applyAlignment="1">
      <alignment vertical="center" wrapText="1"/>
    </xf>
    <xf numFmtId="0" fontId="37" fillId="0" borderId="39" xfId="0" applyFont="1" applyFill="1" applyBorder="1" applyAlignment="1">
      <alignment vertical="center" wrapText="1"/>
    </xf>
    <xf numFmtId="0" fontId="18" fillId="32" borderId="47" xfId="0" applyFont="1" applyFill="1" applyBorder="1" applyAlignment="1">
      <alignment vertical="center" wrapText="1"/>
    </xf>
    <xf numFmtId="0" fontId="18" fillId="32" borderId="15" xfId="0" applyFont="1" applyFill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2" fillId="35" borderId="31" xfId="60" applyFont="1" applyFill="1" applyBorder="1" applyAlignment="1">
      <alignment horizontal="center" vertical="center"/>
      <protection/>
    </xf>
    <xf numFmtId="0" fontId="28" fillId="35" borderId="32" xfId="60" applyFont="1" applyFill="1" applyBorder="1" applyAlignment="1">
      <alignment horizontal="center" vertical="center" wrapText="1"/>
      <protection/>
    </xf>
    <xf numFmtId="0" fontId="28" fillId="0" borderId="0" xfId="60" applyFont="1" applyFill="1" applyAlignment="1">
      <alignment horizontal="center"/>
      <protection/>
    </xf>
    <xf numFmtId="0" fontId="28" fillId="0" borderId="29" xfId="60" applyFont="1" applyFill="1" applyBorder="1" applyAlignment="1">
      <alignment horizontal="center" vertical="center"/>
      <protection/>
    </xf>
    <xf numFmtId="0" fontId="28" fillId="0" borderId="76" xfId="60" applyFont="1" applyFill="1" applyBorder="1" applyAlignment="1">
      <alignment horizontal="center" vertical="center"/>
      <protection/>
    </xf>
    <xf numFmtId="0" fontId="18" fillId="0" borderId="10" xfId="60" applyFont="1" applyFill="1" applyBorder="1" applyAlignment="1">
      <alignment horizontal="center" vertical="center"/>
      <protection/>
    </xf>
    <xf numFmtId="0" fontId="18" fillId="0" borderId="19" xfId="60" applyFont="1" applyFill="1" applyBorder="1" applyAlignment="1">
      <alignment horizontal="center" vertical="center"/>
      <protection/>
    </xf>
    <xf numFmtId="0" fontId="10" fillId="0" borderId="0" xfId="60" applyFont="1" applyFill="1" applyAlignment="1">
      <alignment horizontal="center"/>
      <protection/>
    </xf>
    <xf numFmtId="0" fontId="11" fillId="0" borderId="0" xfId="60" applyFont="1" applyAlignment="1">
      <alignment horizontal="center"/>
      <protection/>
    </xf>
    <xf numFmtId="0" fontId="18" fillId="0" borderId="0" xfId="60" applyFont="1" applyFill="1" applyAlignment="1">
      <alignment horizontal="center"/>
      <protection/>
    </xf>
    <xf numFmtId="0" fontId="12" fillId="0" borderId="0" xfId="60" applyFont="1" applyAlignment="1">
      <alignment horizontal="center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8" fillId="0" borderId="15" xfId="60" applyFont="1" applyFill="1" applyBorder="1" applyAlignment="1">
      <alignment horizontal="center" vertical="center"/>
      <protection/>
    </xf>
    <xf numFmtId="0" fontId="14" fillId="0" borderId="19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37" fillId="0" borderId="37" xfId="60" applyFont="1" applyFill="1" applyBorder="1" applyAlignment="1">
      <alignment horizontal="center" vertical="center" wrapText="1"/>
      <protection/>
    </xf>
    <xf numFmtId="0" fontId="37" fillId="0" borderId="15" xfId="60" applyFont="1" applyFill="1" applyBorder="1" applyAlignment="1">
      <alignment horizontal="center" vertical="center" wrapText="1"/>
      <protection/>
    </xf>
    <xf numFmtId="0" fontId="37" fillId="0" borderId="35" xfId="60" applyFont="1" applyFill="1" applyBorder="1" applyAlignment="1">
      <alignment horizontal="center" vertical="center" wrapText="1"/>
      <protection/>
    </xf>
    <xf numFmtId="0" fontId="37" fillId="0" borderId="0" xfId="60" applyFont="1" applyFill="1" applyBorder="1" applyAlignment="1">
      <alignment horizontal="center" vertical="center"/>
      <protection/>
    </xf>
    <xf numFmtId="0" fontId="2" fillId="0" borderId="24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28" fillId="0" borderId="37" xfId="60" applyFont="1" applyFill="1" applyBorder="1" applyAlignment="1">
      <alignment horizontal="center" vertical="center" wrapText="1"/>
      <protection/>
    </xf>
    <xf numFmtId="0" fontId="28" fillId="0" borderId="15" xfId="60" applyFont="1" applyFill="1" applyBorder="1" applyAlignment="1">
      <alignment horizontal="center" vertical="center"/>
      <protection/>
    </xf>
    <xf numFmtId="0" fontId="28" fillId="0" borderId="39" xfId="60" applyFont="1" applyFill="1" applyBorder="1" applyAlignment="1">
      <alignment horizontal="center" vertical="center"/>
      <protection/>
    </xf>
    <xf numFmtId="0" fontId="37" fillId="0" borderId="43" xfId="60" applyFont="1" applyFill="1" applyBorder="1" applyAlignment="1">
      <alignment horizontal="center" vertical="center" wrapText="1"/>
      <protection/>
    </xf>
    <xf numFmtId="0" fontId="37" fillId="0" borderId="40" xfId="60" applyFont="1" applyFill="1" applyBorder="1" applyAlignment="1">
      <alignment horizontal="center" vertical="center"/>
      <protection/>
    </xf>
    <xf numFmtId="0" fontId="2" fillId="0" borderId="77" xfId="0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/>
    </xf>
    <xf numFmtId="0" fontId="28" fillId="0" borderId="52" xfId="60" applyFont="1" applyFill="1" applyBorder="1" applyAlignment="1">
      <alignment horizontal="center" vertical="center"/>
      <protection/>
    </xf>
    <xf numFmtId="0" fontId="28" fillId="0" borderId="44" xfId="60" applyFont="1" applyFill="1" applyBorder="1" applyAlignment="1">
      <alignment horizontal="center" vertical="center"/>
      <protection/>
    </xf>
    <xf numFmtId="0" fontId="2" fillId="0" borderId="4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8" fillId="0" borderId="0" xfId="60" applyFont="1" applyFill="1" applyBorder="1" applyAlignment="1">
      <alignment horizontal="center"/>
      <protection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0" fillId="0" borderId="19" xfId="60" applyFont="1" applyFill="1" applyBorder="1" applyAlignment="1">
      <alignment horizontal="center" vertical="center" wrapText="1"/>
      <protection/>
    </xf>
    <xf numFmtId="0" fontId="10" fillId="0" borderId="15" xfId="60" applyFont="1" applyFill="1" applyBorder="1" applyAlignment="1">
      <alignment horizontal="center" vertical="center" wrapText="1"/>
      <protection/>
    </xf>
    <xf numFmtId="0" fontId="2" fillId="0" borderId="26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28" fillId="0" borderId="0" xfId="60" applyFont="1" applyFill="1" applyBorder="1" applyAlignment="1">
      <alignment horizontal="center"/>
      <protection/>
    </xf>
    <xf numFmtId="0" fontId="23" fillId="0" borderId="15" xfId="0" applyFont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112" fillId="0" borderId="10" xfId="0" applyFont="1" applyFill="1" applyBorder="1" applyAlignment="1">
      <alignment horizontal="center" vertical="center" wrapText="1"/>
    </xf>
    <xf numFmtId="0" fontId="2" fillId="0" borderId="37" xfId="60" applyFont="1" applyFill="1" applyBorder="1" applyAlignment="1">
      <alignment horizontal="center" vertical="center" wrapText="1"/>
      <protection/>
    </xf>
    <xf numFmtId="0" fontId="2" fillId="0" borderId="15" xfId="60" applyFont="1" applyFill="1" applyBorder="1" applyAlignment="1">
      <alignment horizontal="center" vertical="center" wrapText="1"/>
      <protection/>
    </xf>
    <xf numFmtId="0" fontId="23" fillId="0" borderId="37" xfId="0" applyFont="1" applyBorder="1" applyAlignment="1">
      <alignment horizontal="center" vertical="center" wrapText="1"/>
    </xf>
    <xf numFmtId="0" fontId="2" fillId="35" borderId="37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18" fillId="35" borderId="37" xfId="60" applyFont="1" applyFill="1" applyBorder="1" applyAlignment="1">
      <alignment horizontal="center" vertical="center" wrapText="1"/>
      <protection/>
    </xf>
    <xf numFmtId="0" fontId="18" fillId="35" borderId="15" xfId="60" applyFont="1" applyFill="1" applyBorder="1" applyAlignment="1">
      <alignment horizontal="center" vertical="center" wrapText="1"/>
      <protection/>
    </xf>
    <xf numFmtId="0" fontId="18" fillId="35" borderId="26" xfId="60" applyFont="1" applyFill="1" applyBorder="1" applyAlignment="1">
      <alignment horizontal="center" vertical="center" wrapText="1"/>
      <protection/>
    </xf>
    <xf numFmtId="0" fontId="34" fillId="34" borderId="40" xfId="0" applyFont="1" applyFill="1" applyBorder="1" applyAlignment="1">
      <alignment horizontal="left"/>
    </xf>
    <xf numFmtId="0" fontId="34" fillId="34" borderId="0" xfId="0" applyFont="1" applyFill="1" applyBorder="1" applyAlignment="1">
      <alignment horizontal="left"/>
    </xf>
    <xf numFmtId="0" fontId="34" fillId="34" borderId="14" xfId="0" applyFont="1" applyFill="1" applyBorder="1" applyAlignment="1">
      <alignment horizontal="left"/>
    </xf>
    <xf numFmtId="0" fontId="38" fillId="34" borderId="40" xfId="0" applyFont="1" applyFill="1" applyBorder="1" applyAlignment="1">
      <alignment horizontal="left"/>
    </xf>
    <xf numFmtId="0" fontId="38" fillId="34" borderId="0" xfId="0" applyFont="1" applyFill="1" applyBorder="1" applyAlignment="1">
      <alignment horizontal="left"/>
    </xf>
    <xf numFmtId="0" fontId="38" fillId="34" borderId="14" xfId="0" applyFont="1" applyFill="1" applyBorder="1" applyAlignment="1">
      <alignment horizontal="left"/>
    </xf>
    <xf numFmtId="0" fontId="3" fillId="0" borderId="67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28" fillId="0" borderId="36" xfId="60" applyFont="1" applyFill="1" applyBorder="1" applyAlignment="1">
      <alignment horizontal="center" vertical="center"/>
      <protection/>
    </xf>
    <xf numFmtId="0" fontId="28" fillId="0" borderId="79" xfId="60" applyFont="1" applyFill="1" applyBorder="1" applyAlignment="1">
      <alignment horizontal="center" vertical="center"/>
      <protection/>
    </xf>
    <xf numFmtId="0" fontId="3" fillId="0" borderId="4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5" fillId="0" borderId="4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5" fillId="34" borderId="40" xfId="0" applyFont="1" applyFill="1" applyBorder="1" applyAlignment="1">
      <alignment horizontal="left"/>
    </xf>
    <xf numFmtId="0" fontId="15" fillId="34" borderId="0" xfId="0" applyFont="1" applyFill="1" applyBorder="1" applyAlignment="1">
      <alignment horizontal="left"/>
    </xf>
    <xf numFmtId="0" fontId="15" fillId="34" borderId="14" xfId="0" applyFont="1" applyFill="1" applyBorder="1" applyAlignment="1">
      <alignment horizontal="left"/>
    </xf>
    <xf numFmtId="0" fontId="34" fillId="34" borderId="43" xfId="0" applyFont="1" applyFill="1" applyBorder="1" applyAlignment="1">
      <alignment horizontal="left"/>
    </xf>
    <xf numFmtId="0" fontId="34" fillId="34" borderId="35" xfId="0" applyFont="1" applyFill="1" applyBorder="1" applyAlignment="1">
      <alignment horizontal="left"/>
    </xf>
    <xf numFmtId="0" fontId="34" fillId="34" borderId="48" xfId="0" applyFont="1" applyFill="1" applyBorder="1" applyAlignment="1">
      <alignment horizontal="left"/>
    </xf>
    <xf numFmtId="0" fontId="42" fillId="0" borderId="40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42" fillId="0" borderId="14" xfId="0" applyFont="1" applyBorder="1" applyAlignment="1">
      <alignment horizontal="left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7" fillId="0" borderId="26" xfId="60" applyFont="1" applyFill="1" applyBorder="1" applyAlignment="1">
      <alignment horizontal="center" vertical="center" wrapText="1"/>
      <protection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18" fillId="0" borderId="80" xfId="60" applyFont="1" applyFill="1" applyBorder="1" applyAlignment="1">
      <alignment horizontal="center" vertical="center"/>
      <protection/>
    </xf>
    <xf numFmtId="0" fontId="18" fillId="0" borderId="81" xfId="60" applyFont="1" applyFill="1" applyBorder="1" applyAlignment="1">
      <alignment horizontal="center" vertical="center"/>
      <protection/>
    </xf>
    <xf numFmtId="0" fontId="28" fillId="0" borderId="75" xfId="60" applyFont="1" applyFill="1" applyBorder="1" applyAlignment="1">
      <alignment horizontal="center" vertical="center"/>
      <protection/>
    </xf>
    <xf numFmtId="0" fontId="28" fillId="0" borderId="32" xfId="60" applyFont="1" applyFill="1" applyBorder="1" applyAlignment="1">
      <alignment horizontal="center" vertical="center"/>
      <protection/>
    </xf>
    <xf numFmtId="0" fontId="18" fillId="0" borderId="82" xfId="60" applyFont="1" applyFill="1" applyBorder="1" applyAlignment="1">
      <alignment horizontal="center" vertical="center"/>
      <protection/>
    </xf>
    <xf numFmtId="0" fontId="18" fillId="0" borderId="54" xfId="60" applyFont="1" applyFill="1" applyBorder="1" applyAlignment="1">
      <alignment horizontal="center" vertical="center"/>
      <protection/>
    </xf>
    <xf numFmtId="0" fontId="18" fillId="0" borderId="22" xfId="60" applyFont="1" applyFill="1" applyBorder="1" applyAlignment="1">
      <alignment horizontal="center" vertical="center"/>
      <protection/>
    </xf>
    <xf numFmtId="0" fontId="18" fillId="0" borderId="47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right"/>
    </xf>
    <xf numFmtId="0" fontId="14" fillId="0" borderId="25" xfId="0" applyFont="1" applyFill="1" applyBorder="1" applyAlignment="1">
      <alignment horizontal="right"/>
    </xf>
    <xf numFmtId="0" fontId="14" fillId="0" borderId="77" xfId="0" applyFont="1" applyBorder="1" applyAlignment="1">
      <alignment horizontal="center"/>
    </xf>
    <xf numFmtId="0" fontId="14" fillId="0" borderId="78" xfId="0" applyFont="1" applyBorder="1" applyAlignment="1">
      <alignment horizontal="center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0" fillId="0" borderId="0" xfId="60" applyFont="1" applyAlignment="1">
      <alignment horizontal="center"/>
      <protection/>
    </xf>
    <xf numFmtId="0" fontId="2" fillId="0" borderId="2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2" fillId="0" borderId="10" xfId="60" applyFont="1" applyBorder="1" applyAlignment="1">
      <alignment horizontal="center" vertical="center" wrapText="1"/>
      <protection/>
    </xf>
    <xf numFmtId="0" fontId="10" fillId="0" borderId="83" xfId="60" applyFont="1" applyBorder="1" applyAlignment="1">
      <alignment horizontal="center" vertical="center" wrapText="1"/>
      <protection/>
    </xf>
    <xf numFmtId="0" fontId="10" fillId="0" borderId="54" xfId="60" applyFont="1" applyBorder="1" applyAlignment="1">
      <alignment horizontal="center" vertical="center" wrapText="1"/>
      <protection/>
    </xf>
    <xf numFmtId="0" fontId="10" fillId="0" borderId="80" xfId="60" applyFont="1" applyBorder="1" applyAlignment="1">
      <alignment horizontal="center" vertical="center" wrapText="1"/>
      <protection/>
    </xf>
    <xf numFmtId="0" fontId="10" fillId="0" borderId="84" xfId="60" applyFont="1" applyBorder="1" applyAlignment="1">
      <alignment horizontal="center" vertical="center" wrapText="1"/>
      <protection/>
    </xf>
    <xf numFmtId="0" fontId="12" fillId="0" borderId="65" xfId="60" applyFont="1" applyBorder="1" applyAlignment="1">
      <alignment horizontal="center" vertical="center" wrapText="1"/>
      <protection/>
    </xf>
    <xf numFmtId="0" fontId="10" fillId="0" borderId="40" xfId="60" applyFont="1" applyBorder="1" applyAlignment="1">
      <alignment horizontal="center"/>
      <protection/>
    </xf>
    <xf numFmtId="0" fontId="10" fillId="0" borderId="19" xfId="60" applyFont="1" applyBorder="1" applyAlignment="1">
      <alignment horizontal="center" vertical="center"/>
      <protection/>
    </xf>
    <xf numFmtId="0" fontId="10" fillId="0" borderId="15" xfId="60" applyFont="1" applyBorder="1" applyAlignment="1">
      <alignment horizontal="center" vertical="center"/>
      <protection/>
    </xf>
    <xf numFmtId="0" fontId="12" fillId="0" borderId="29" xfId="60" applyFont="1" applyBorder="1" applyAlignment="1">
      <alignment horizontal="center" vertical="center"/>
      <protection/>
    </xf>
    <xf numFmtId="0" fontId="12" fillId="0" borderId="76" xfId="60" applyFont="1" applyBorder="1" applyAlignment="1">
      <alignment horizontal="center" vertical="center"/>
      <protection/>
    </xf>
    <xf numFmtId="0" fontId="18" fillId="0" borderId="47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2" fillId="0" borderId="40" xfId="60" applyFont="1" applyBorder="1" applyAlignment="1">
      <alignment horizontal="center"/>
      <protection/>
    </xf>
    <xf numFmtId="0" fontId="23" fillId="0" borderId="10" xfId="57" applyFont="1" applyFill="1" applyBorder="1" applyAlignment="1">
      <alignment horizontal="right"/>
      <protection/>
    </xf>
    <xf numFmtId="0" fontId="10" fillId="0" borderId="10" xfId="60" applyFont="1" applyBorder="1" applyAlignment="1">
      <alignment horizontal="center" vertical="center"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" fillId="0" borderId="39" xfId="60" applyFont="1" applyFill="1" applyBorder="1" applyAlignment="1">
      <alignment horizontal="center" vertical="center" wrapText="1"/>
      <protection/>
    </xf>
    <xf numFmtId="0" fontId="23" fillId="0" borderId="10" xfId="57" applyFont="1" applyBorder="1" applyAlignment="1">
      <alignment horizontal="right"/>
      <protection/>
    </xf>
    <xf numFmtId="0" fontId="2" fillId="0" borderId="19" xfId="60" applyFont="1" applyFill="1" applyBorder="1" applyAlignment="1">
      <alignment horizontal="center" vertical="center" wrapText="1"/>
      <protection/>
    </xf>
    <xf numFmtId="0" fontId="0" fillId="0" borderId="15" xfId="0" applyFill="1" applyBorder="1" applyAlignment="1">
      <alignment/>
    </xf>
    <xf numFmtId="0" fontId="0" fillId="0" borderId="39" xfId="0" applyFill="1" applyBorder="1" applyAlignment="1">
      <alignment/>
    </xf>
    <xf numFmtId="0" fontId="18" fillId="0" borderId="19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3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5" xfId="60" applyFont="1" applyFill="1" applyBorder="1" applyAlignment="1">
      <alignment horizontal="center" vertical="center" wrapText="1"/>
      <protection/>
    </xf>
    <xf numFmtId="0" fontId="3" fillId="0" borderId="39" xfId="60" applyFont="1" applyFill="1" applyBorder="1" applyAlignment="1">
      <alignment horizontal="center" vertical="center" wrapText="1"/>
      <protection/>
    </xf>
    <xf numFmtId="0" fontId="33" fillId="0" borderId="19" xfId="0" applyFont="1" applyFill="1" applyBorder="1" applyAlignment="1">
      <alignment horizontal="center" vertical="center" wrapText="1"/>
    </xf>
    <xf numFmtId="0" fontId="21" fillId="0" borderId="19" xfId="57" applyFont="1" applyBorder="1" applyAlignment="1">
      <alignment horizontal="center" vertical="center" wrapText="1"/>
      <protection/>
    </xf>
    <xf numFmtId="0" fontId="2" fillId="0" borderId="49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wrapText="1"/>
    </xf>
    <xf numFmtId="0" fontId="33" fillId="0" borderId="15" xfId="0" applyFont="1" applyFill="1" applyBorder="1" applyAlignment="1">
      <alignment horizontal="center" wrapText="1"/>
    </xf>
    <xf numFmtId="0" fontId="33" fillId="0" borderId="49" xfId="0" applyFont="1" applyFill="1" applyBorder="1" applyAlignment="1">
      <alignment horizontal="center" wrapText="1"/>
    </xf>
    <xf numFmtId="0" fontId="21" fillId="0" borderId="19" xfId="57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33" fillId="0" borderId="39" xfId="0" applyFont="1" applyFill="1" applyBorder="1" applyAlignment="1">
      <alignment horizontal="center" wrapText="1"/>
    </xf>
    <xf numFmtId="0" fontId="15" fillId="0" borderId="40" xfId="0" applyFont="1" applyFill="1" applyBorder="1" applyAlignment="1">
      <alignment horizontal="center" vertical="center" wrapText="1"/>
    </xf>
    <xf numFmtId="0" fontId="23" fillId="0" borderId="39" xfId="57" applyFont="1" applyBorder="1" applyAlignment="1">
      <alignment horizontal="right"/>
      <protection/>
    </xf>
    <xf numFmtId="0" fontId="10" fillId="0" borderId="83" xfId="60" applyFont="1" applyBorder="1" applyAlignment="1">
      <alignment horizontal="center" vertical="center"/>
      <protection/>
    </xf>
    <xf numFmtId="0" fontId="10" fillId="0" borderId="54" xfId="60" applyFont="1" applyBorder="1" applyAlignment="1">
      <alignment horizontal="center" vertical="center"/>
      <protection/>
    </xf>
    <xf numFmtId="0" fontId="12" fillId="0" borderId="29" xfId="60" applyFont="1" applyFill="1" applyBorder="1" applyAlignment="1">
      <alignment horizontal="center" vertical="center"/>
      <protection/>
    </xf>
    <xf numFmtId="0" fontId="12" fillId="0" borderId="76" xfId="60" applyFont="1" applyFill="1" applyBorder="1" applyAlignment="1">
      <alignment horizontal="center" vertical="center"/>
      <protection/>
    </xf>
    <xf numFmtId="0" fontId="10" fillId="0" borderId="80" xfId="60" applyFont="1" applyBorder="1" applyAlignment="1">
      <alignment horizontal="center" vertical="center"/>
      <protection/>
    </xf>
    <xf numFmtId="0" fontId="10" fillId="0" borderId="84" xfId="60" applyFont="1" applyBorder="1" applyAlignment="1">
      <alignment horizontal="center" vertical="center"/>
      <protection/>
    </xf>
    <xf numFmtId="0" fontId="12" fillId="0" borderId="36" xfId="60" applyFont="1" applyFill="1" applyBorder="1" applyAlignment="1">
      <alignment horizontal="center" vertical="center"/>
      <protection/>
    </xf>
    <xf numFmtId="0" fontId="12" fillId="0" borderId="85" xfId="60" applyFont="1" applyFill="1" applyBorder="1" applyAlignment="1">
      <alignment horizontal="center" vertical="center"/>
      <protection/>
    </xf>
    <xf numFmtId="0" fontId="12" fillId="0" borderId="36" xfId="60" applyFont="1" applyBorder="1" applyAlignment="1">
      <alignment horizontal="center" vertical="center"/>
      <protection/>
    </xf>
    <xf numFmtId="0" fontId="12" fillId="0" borderId="85" xfId="60" applyFont="1" applyBorder="1" applyAlignment="1">
      <alignment horizontal="center" vertical="center"/>
      <protection/>
    </xf>
    <xf numFmtId="0" fontId="15" fillId="0" borderId="15" xfId="0" applyFont="1" applyBorder="1" applyAlignment="1">
      <alignment horizontal="center" vertical="center" wrapText="1"/>
    </xf>
    <xf numFmtId="0" fontId="23" fillId="0" borderId="39" xfId="57" applyFont="1" applyFill="1" applyBorder="1" applyAlignment="1">
      <alignment horizontal="right"/>
      <protection/>
    </xf>
    <xf numFmtId="0" fontId="15" fillId="0" borderId="23" xfId="0" applyFont="1" applyFill="1" applyBorder="1" applyAlignment="1">
      <alignment horizontal="center" vertical="center" wrapText="1"/>
    </xf>
    <xf numFmtId="0" fontId="2" fillId="0" borderId="26" xfId="60" applyFont="1" applyFill="1" applyBorder="1" applyAlignment="1">
      <alignment horizontal="center" vertical="center" wrapText="1"/>
      <protection/>
    </xf>
    <xf numFmtId="0" fontId="18" fillId="32" borderId="47" xfId="0" applyFont="1" applyFill="1" applyBorder="1" applyAlignment="1">
      <alignment horizontal="center" vertical="center" wrapText="1"/>
    </xf>
    <xf numFmtId="0" fontId="18" fillId="32" borderId="15" xfId="0" applyFont="1" applyFill="1" applyBorder="1" applyAlignment="1">
      <alignment horizontal="center" vertical="center" wrapText="1"/>
    </xf>
    <xf numFmtId="0" fontId="21" fillId="0" borderId="10" xfId="57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center"/>
    </xf>
    <xf numFmtId="0" fontId="12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3" xfId="58"/>
    <cellStyle name="Normal 2 4" xfId="59"/>
    <cellStyle name="Normal 3" xfId="60"/>
    <cellStyle name="Normal 3 2" xfId="61"/>
    <cellStyle name="Normal 4" xfId="62"/>
    <cellStyle name="Normal 5" xfId="63"/>
    <cellStyle name="Normal_BANGDIEM" xfId="64"/>
    <cellStyle name="Normal_in bang diem2" xfId="65"/>
    <cellStyle name="Normal_KH chi tiet HK1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G5" sqref="G5"/>
    </sheetView>
  </sheetViews>
  <sheetFormatPr defaultColWidth="10.421875" defaultRowHeight="15"/>
  <cols>
    <col min="1" max="1" width="10.28125" style="68" customWidth="1"/>
    <col min="2" max="2" width="8.7109375" style="67" customWidth="1"/>
    <col min="3" max="3" width="14.421875" style="67" customWidth="1"/>
    <col min="4" max="4" width="15.140625" style="68" customWidth="1"/>
    <col min="5" max="5" width="17.00390625" style="68" customWidth="1"/>
    <col min="6" max="6" width="18.00390625" style="68" customWidth="1"/>
    <col min="7" max="7" width="14.7109375" style="68" customWidth="1"/>
    <col min="8" max="8" width="15.00390625" style="68" customWidth="1"/>
    <col min="9" max="9" width="16.00390625" style="68" customWidth="1"/>
    <col min="10" max="10" width="12.7109375" style="68" customWidth="1"/>
    <col min="11" max="11" width="9.28125" style="68" customWidth="1"/>
    <col min="12" max="12" width="12.57421875" style="68" bestFit="1" customWidth="1"/>
    <col min="13" max="16384" width="10.421875" style="68" customWidth="1"/>
  </cols>
  <sheetData>
    <row r="1" spans="1:12" s="118" customFormat="1" ht="18.75">
      <c r="A1" s="763" t="s">
        <v>3</v>
      </c>
      <c r="B1" s="763"/>
      <c r="C1" s="763"/>
      <c r="D1" s="763"/>
      <c r="E1" s="764" t="s">
        <v>270</v>
      </c>
      <c r="F1" s="764"/>
      <c r="G1" s="764"/>
      <c r="H1" s="764"/>
      <c r="I1" s="764"/>
      <c r="J1" s="764"/>
      <c r="L1" s="119">
        <v>40777</v>
      </c>
    </row>
    <row r="2" spans="1:10" ht="15.75">
      <c r="A2" s="765" t="s">
        <v>4</v>
      </c>
      <c r="B2" s="765"/>
      <c r="C2" s="765"/>
      <c r="D2" s="765"/>
      <c r="E2" s="766" t="s">
        <v>103</v>
      </c>
      <c r="F2" s="766"/>
      <c r="G2" s="766"/>
      <c r="H2" s="766"/>
      <c r="I2" s="766"/>
      <c r="J2" s="766"/>
    </row>
    <row r="3" spans="1:10" ht="15.75">
      <c r="A3" s="758" t="s">
        <v>5</v>
      </c>
      <c r="B3" s="758"/>
      <c r="C3" s="758"/>
      <c r="D3" s="758"/>
      <c r="E3" s="758" t="s">
        <v>333</v>
      </c>
      <c r="F3" s="758"/>
      <c r="G3" s="758"/>
      <c r="H3" s="758"/>
      <c r="I3" s="758"/>
      <c r="J3" s="758"/>
    </row>
    <row r="4" spans="2:8" s="118" customFormat="1" ht="18.75">
      <c r="B4" s="117"/>
      <c r="C4" s="117"/>
      <c r="F4" s="120" t="s">
        <v>38</v>
      </c>
      <c r="G4" s="121">
        <v>47</v>
      </c>
      <c r="H4" s="122">
        <f>$L$1+($G$4-4)*7</f>
        <v>41078</v>
      </c>
    </row>
    <row r="5" spans="1:10" s="74" customFormat="1" ht="19.5" customHeight="1" thickBot="1">
      <c r="A5" s="71" t="s">
        <v>0</v>
      </c>
      <c r="B5" s="71" t="s">
        <v>7</v>
      </c>
      <c r="C5" s="71" t="s">
        <v>8</v>
      </c>
      <c r="D5" s="72" t="s">
        <v>9</v>
      </c>
      <c r="E5" s="71" t="s">
        <v>10</v>
      </c>
      <c r="F5" s="71" t="s">
        <v>11</v>
      </c>
      <c r="G5" s="71" t="s">
        <v>12</v>
      </c>
      <c r="H5" s="71" t="s">
        <v>13</v>
      </c>
      <c r="I5" s="71" t="s">
        <v>14</v>
      </c>
      <c r="J5" s="73" t="s">
        <v>15</v>
      </c>
    </row>
    <row r="6" spans="1:10" s="47" customFormat="1" ht="15.75" customHeight="1">
      <c r="A6" s="762" t="s">
        <v>1</v>
      </c>
      <c r="B6" s="75">
        <v>1</v>
      </c>
      <c r="C6" s="75" t="s">
        <v>16</v>
      </c>
      <c r="D6" s="773"/>
      <c r="E6" s="770"/>
      <c r="F6" s="767"/>
      <c r="G6" s="770"/>
      <c r="H6" s="770"/>
      <c r="I6" s="767"/>
      <c r="J6" s="41"/>
    </row>
    <row r="7" spans="1:10" s="47" customFormat="1" ht="24" customHeight="1">
      <c r="A7" s="769"/>
      <c r="B7" s="77">
        <v>2</v>
      </c>
      <c r="C7" s="77" t="s">
        <v>17</v>
      </c>
      <c r="D7" s="768"/>
      <c r="E7" s="771"/>
      <c r="F7" s="768"/>
      <c r="G7" s="772"/>
      <c r="H7" s="772"/>
      <c r="I7" s="768"/>
      <c r="J7" s="43"/>
    </row>
    <row r="8" spans="1:10" s="47" customFormat="1" ht="24" customHeight="1">
      <c r="A8" s="769"/>
      <c r="B8" s="77">
        <v>3</v>
      </c>
      <c r="C8" s="77" t="s">
        <v>18</v>
      </c>
      <c r="D8" s="768"/>
      <c r="E8" s="771"/>
      <c r="F8" s="768"/>
      <c r="G8" s="772"/>
      <c r="H8" s="772"/>
      <c r="I8" s="768"/>
      <c r="J8" s="42"/>
    </row>
    <row r="9" spans="1:10" s="47" customFormat="1" ht="28.5" customHeight="1" thickBot="1">
      <c r="A9" s="769"/>
      <c r="B9" s="78">
        <v>4</v>
      </c>
      <c r="C9" s="78" t="s">
        <v>19</v>
      </c>
      <c r="D9" s="42"/>
      <c r="E9" s="141"/>
      <c r="F9" s="768"/>
      <c r="G9" s="141"/>
      <c r="H9" s="141"/>
      <c r="I9" s="114"/>
      <c r="J9" s="42"/>
    </row>
    <row r="10" spans="1:10" s="47" customFormat="1" ht="1.5" customHeight="1" hidden="1" thickBot="1">
      <c r="A10" s="769"/>
      <c r="B10" s="77">
        <v>5</v>
      </c>
      <c r="C10" s="78" t="s">
        <v>20</v>
      </c>
      <c r="D10" s="76"/>
      <c r="E10" s="42"/>
      <c r="F10" s="45"/>
      <c r="G10" s="42"/>
      <c r="H10" s="42"/>
      <c r="I10" s="81"/>
      <c r="J10" s="45"/>
    </row>
    <row r="11" spans="1:10" s="47" customFormat="1" ht="36" customHeight="1" thickBot="1">
      <c r="A11" s="769"/>
      <c r="B11" s="759" t="s">
        <v>21</v>
      </c>
      <c r="C11" s="760"/>
      <c r="D11" s="79"/>
      <c r="E11" s="48"/>
      <c r="F11" s="46"/>
      <c r="G11" s="48"/>
      <c r="H11" s="48"/>
      <c r="I11" s="80"/>
      <c r="J11" s="124"/>
    </row>
    <row r="12" spans="1:10" s="47" customFormat="1" ht="15.75" customHeight="1">
      <c r="A12" s="761" t="s">
        <v>2</v>
      </c>
      <c r="B12" s="75">
        <v>1</v>
      </c>
      <c r="C12" s="75" t="s">
        <v>22</v>
      </c>
      <c r="D12" s="774"/>
      <c r="E12" s="776"/>
      <c r="F12" s="773"/>
      <c r="G12" s="767"/>
      <c r="H12" s="783"/>
      <c r="I12" s="767"/>
      <c r="J12" s="780"/>
    </row>
    <row r="13" spans="1:10" s="47" customFormat="1" ht="24.75" customHeight="1">
      <c r="A13" s="761"/>
      <c r="B13" s="77">
        <v>2</v>
      </c>
      <c r="C13" s="77" t="s">
        <v>23</v>
      </c>
      <c r="D13" s="775"/>
      <c r="E13" s="777"/>
      <c r="F13" s="768"/>
      <c r="G13" s="768"/>
      <c r="H13" s="784"/>
      <c r="I13" s="768"/>
      <c r="J13" s="781"/>
    </row>
    <row r="14" spans="1:10" s="47" customFormat="1" ht="24.75" customHeight="1">
      <c r="A14" s="761"/>
      <c r="B14" s="77">
        <v>3</v>
      </c>
      <c r="C14" s="77" t="s">
        <v>24</v>
      </c>
      <c r="D14" s="775"/>
      <c r="E14" s="637"/>
      <c r="F14" s="768"/>
      <c r="G14" s="768"/>
      <c r="H14" s="237"/>
      <c r="I14" s="768"/>
      <c r="J14" s="781"/>
    </row>
    <row r="15" spans="1:10" s="47" customFormat="1" ht="30.75" customHeight="1" thickBot="1">
      <c r="A15" s="761"/>
      <c r="B15" s="77">
        <v>4</v>
      </c>
      <c r="C15" s="77" t="s">
        <v>25</v>
      </c>
      <c r="D15" s="102"/>
      <c r="E15" s="638"/>
      <c r="F15" s="102"/>
      <c r="G15" s="253"/>
      <c r="H15" s="102"/>
      <c r="I15" s="114"/>
      <c r="J15" s="782"/>
    </row>
    <row r="16" spans="1:10" s="47" customFormat="1" ht="16.5" thickBot="1">
      <c r="A16" s="762"/>
      <c r="B16" s="787" t="s">
        <v>21</v>
      </c>
      <c r="C16" s="788"/>
      <c r="D16" s="126"/>
      <c r="E16" s="639"/>
      <c r="F16" s="85"/>
      <c r="G16" s="81"/>
      <c r="H16" s="84"/>
      <c r="I16" s="81"/>
      <c r="J16" s="46"/>
    </row>
    <row r="17" spans="1:10" s="47" customFormat="1" ht="15.75" customHeight="1">
      <c r="A17" s="761" t="s">
        <v>331</v>
      </c>
      <c r="B17" s="75">
        <v>1</v>
      </c>
      <c r="C17" s="75" t="s">
        <v>22</v>
      </c>
      <c r="D17" s="783"/>
      <c r="E17" s="767"/>
      <c r="F17" s="783"/>
      <c r="G17" s="767"/>
      <c r="H17" s="783"/>
      <c r="I17" s="767"/>
      <c r="J17" s="780"/>
    </row>
    <row r="18" spans="1:10" s="47" customFormat="1" ht="24.75" customHeight="1">
      <c r="A18" s="761"/>
      <c r="B18" s="77">
        <v>2</v>
      </c>
      <c r="C18" s="77" t="s">
        <v>23</v>
      </c>
      <c r="D18" s="784"/>
      <c r="E18" s="768"/>
      <c r="F18" s="784"/>
      <c r="G18" s="768"/>
      <c r="H18" s="784"/>
      <c r="I18" s="768"/>
      <c r="J18" s="781"/>
    </row>
    <row r="19" spans="1:10" s="47" customFormat="1" ht="24.75" customHeight="1" thickBot="1">
      <c r="A19" s="761"/>
      <c r="B19" s="77">
        <v>3</v>
      </c>
      <c r="C19" s="77" t="s">
        <v>24</v>
      </c>
      <c r="D19" s="101"/>
      <c r="E19" s="768"/>
      <c r="F19" s="101"/>
      <c r="G19" s="768"/>
      <c r="H19" s="237"/>
      <c r="I19" s="768"/>
      <c r="J19" s="781"/>
    </row>
    <row r="20" spans="1:10" s="47" customFormat="1" ht="16.5" thickBot="1">
      <c r="A20" s="762"/>
      <c r="B20" s="787" t="s">
        <v>21</v>
      </c>
      <c r="C20" s="788"/>
      <c r="D20" s="84"/>
      <c r="E20" s="48"/>
      <c r="F20" s="84"/>
      <c r="G20" s="81"/>
      <c r="H20" s="84"/>
      <c r="I20" s="81"/>
      <c r="J20" s="46"/>
    </row>
    <row r="21" spans="1:13" ht="13.5" customHeight="1" thickBot="1">
      <c r="A21" s="86" t="s">
        <v>26</v>
      </c>
      <c r="B21" s="87"/>
      <c r="C21" s="88"/>
      <c r="D21" s="49"/>
      <c r="E21" s="49"/>
      <c r="F21" s="49"/>
      <c r="G21" s="82"/>
      <c r="K21" s="791"/>
      <c r="L21" s="765"/>
      <c r="M21" s="67"/>
    </row>
    <row r="22" spans="1:7" ht="11.25" customHeight="1">
      <c r="A22" s="785" t="s">
        <v>27</v>
      </c>
      <c r="B22" s="786"/>
      <c r="C22" s="792" t="s">
        <v>28</v>
      </c>
      <c r="D22" s="793"/>
      <c r="E22" s="794"/>
      <c r="F22" s="789" t="s">
        <v>29</v>
      </c>
      <c r="G22" s="50" t="s">
        <v>30</v>
      </c>
    </row>
    <row r="23" spans="1:13" ht="24" thickBot="1">
      <c r="A23" s="89" t="s">
        <v>31</v>
      </c>
      <c r="B23" s="90" t="s">
        <v>32</v>
      </c>
      <c r="C23" s="795"/>
      <c r="D23" s="796"/>
      <c r="E23" s="797"/>
      <c r="F23" s="790"/>
      <c r="G23" s="51"/>
      <c r="H23" s="52"/>
      <c r="I23" s="53" t="str">
        <f ca="1">"Đà Nẵng, ngày "&amp;TEXT(DAY(TODAY()),"00")&amp;" tháng "&amp;TEXT(MONTH(TODAY()),"00")&amp;" năm "&amp;YEAR(TODAY())</f>
        <v>Đà Nẵng, ngày 16 tháng 06 năm 2012</v>
      </c>
      <c r="J23" s="54"/>
      <c r="K23" s="55"/>
      <c r="M23" s="55"/>
    </row>
    <row r="24" spans="1:7" ht="13.5" customHeight="1">
      <c r="A24" s="154"/>
      <c r="B24" s="155"/>
      <c r="C24" s="238"/>
      <c r="D24" s="177"/>
      <c r="E24" s="178"/>
      <c r="F24" s="153"/>
      <c r="G24" s="153"/>
    </row>
    <row r="25" spans="1:7" ht="13.5" customHeight="1">
      <c r="A25" s="147"/>
      <c r="B25" s="148"/>
      <c r="C25" s="239"/>
      <c r="D25" s="160"/>
      <c r="E25" s="167"/>
      <c r="F25" s="153"/>
      <c r="G25" s="153"/>
    </row>
    <row r="26" spans="1:7" ht="13.5" customHeight="1">
      <c r="A26" s="147"/>
      <c r="B26" s="161"/>
      <c r="C26" s="173"/>
      <c r="D26" s="160"/>
      <c r="E26" s="167"/>
      <c r="F26" s="153"/>
      <c r="G26" s="168"/>
    </row>
    <row r="27" spans="1:12" ht="13.5" customHeight="1">
      <c r="A27" s="147"/>
      <c r="B27" s="148"/>
      <c r="C27" s="240"/>
      <c r="D27" s="179"/>
      <c r="E27" s="167"/>
      <c r="F27" s="153"/>
      <c r="G27" s="153"/>
      <c r="H27" s="68" t="s">
        <v>33</v>
      </c>
      <c r="I27" s="765" t="s">
        <v>34</v>
      </c>
      <c r="J27" s="765"/>
      <c r="L27" s="209"/>
    </row>
    <row r="28" spans="1:7" ht="13.5" customHeight="1">
      <c r="A28" s="147"/>
      <c r="B28" s="148"/>
      <c r="C28" s="240"/>
      <c r="D28" s="176"/>
      <c r="E28" s="172"/>
      <c r="F28" s="153"/>
      <c r="G28" s="153"/>
    </row>
    <row r="29" spans="1:7" ht="13.5" customHeight="1">
      <c r="A29" s="147"/>
      <c r="B29" s="148"/>
      <c r="C29" s="241"/>
      <c r="D29" s="176"/>
      <c r="E29" s="167"/>
      <c r="F29" s="153"/>
      <c r="G29" s="153"/>
    </row>
    <row r="30" spans="1:7" ht="12" customHeight="1">
      <c r="A30" s="147"/>
      <c r="B30" s="148"/>
      <c r="C30" s="159"/>
      <c r="D30" s="180"/>
      <c r="E30" s="167"/>
      <c r="F30" s="153"/>
      <c r="G30" s="153"/>
    </row>
    <row r="31" spans="1:7" ht="22.5" customHeight="1">
      <c r="A31" s="147"/>
      <c r="B31" s="148"/>
      <c r="C31" s="239"/>
      <c r="D31" s="158"/>
      <c r="E31" s="175"/>
      <c r="F31" s="153"/>
      <c r="G31" s="153"/>
    </row>
    <row r="32" spans="1:7" ht="13.5" customHeight="1">
      <c r="A32" s="150"/>
      <c r="B32" s="151"/>
      <c r="C32" s="242"/>
      <c r="D32" s="152"/>
      <c r="E32" s="174"/>
      <c r="F32" s="153"/>
      <c r="G32" s="153"/>
    </row>
    <row r="33" spans="1:10" ht="13.5" customHeight="1" thickBot="1">
      <c r="A33" s="60"/>
      <c r="B33" s="61"/>
      <c r="C33" s="62"/>
      <c r="D33" s="63"/>
      <c r="E33" s="64"/>
      <c r="F33" s="93"/>
      <c r="G33" s="94"/>
      <c r="H33" s="70" t="s">
        <v>35</v>
      </c>
      <c r="I33" s="70"/>
      <c r="J33" s="70"/>
    </row>
    <row r="34" spans="1:7" ht="16.5" thickBot="1">
      <c r="A34" s="778" t="s">
        <v>36</v>
      </c>
      <c r="B34" s="779"/>
      <c r="C34" s="779"/>
      <c r="D34" s="63"/>
      <c r="E34" s="63"/>
      <c r="F34" s="65">
        <v>21</v>
      </c>
      <c r="G34" s="66"/>
    </row>
    <row r="35" spans="2:3" s="70" customFormat="1" ht="15.75">
      <c r="B35" s="69"/>
      <c r="C35" s="69"/>
    </row>
    <row r="36" spans="1:3" ht="15.75">
      <c r="A36" s="2"/>
      <c r="B36" s="95"/>
      <c r="C36" s="96"/>
    </row>
  </sheetData>
  <sheetProtection/>
  <mergeCells count="38">
    <mergeCell ref="K21:L21"/>
    <mergeCell ref="I27:J27"/>
    <mergeCell ref="C22:E23"/>
    <mergeCell ref="D17:D18"/>
    <mergeCell ref="E17:E19"/>
    <mergeCell ref="F17:F18"/>
    <mergeCell ref="I17:I19"/>
    <mergeCell ref="J17:J19"/>
    <mergeCell ref="B20:C20"/>
    <mergeCell ref="G17:G19"/>
    <mergeCell ref="A34:C34"/>
    <mergeCell ref="J12:J15"/>
    <mergeCell ref="H12:H13"/>
    <mergeCell ref="I12:I14"/>
    <mergeCell ref="A22:B22"/>
    <mergeCell ref="B16:C16"/>
    <mergeCell ref="F22:F23"/>
    <mergeCell ref="H17:H18"/>
    <mergeCell ref="A17:A20"/>
    <mergeCell ref="G12:G14"/>
    <mergeCell ref="E6:E8"/>
    <mergeCell ref="G6:G8"/>
    <mergeCell ref="F6:F9"/>
    <mergeCell ref="D6:D8"/>
    <mergeCell ref="H6:H8"/>
    <mergeCell ref="D12:D14"/>
    <mergeCell ref="F12:F14"/>
    <mergeCell ref="E12:E13"/>
    <mergeCell ref="A3:D3"/>
    <mergeCell ref="B11:C11"/>
    <mergeCell ref="A12:A16"/>
    <mergeCell ref="A1:D1"/>
    <mergeCell ref="E1:J1"/>
    <mergeCell ref="A2:D2"/>
    <mergeCell ref="E2:J2"/>
    <mergeCell ref="E3:J3"/>
    <mergeCell ref="I6:I8"/>
    <mergeCell ref="A6:A11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3">
      <selection activeCell="F20" sqref="F20"/>
    </sheetView>
  </sheetViews>
  <sheetFormatPr defaultColWidth="9.140625" defaultRowHeight="15"/>
  <cols>
    <col min="1" max="1" width="6.7109375" style="0" customWidth="1"/>
    <col min="2" max="2" width="5.28125" style="0" customWidth="1"/>
    <col min="3" max="3" width="14.28125" style="0" customWidth="1"/>
    <col min="4" max="4" width="19.28125" style="0" customWidth="1"/>
    <col min="5" max="5" width="18.421875" style="0" customWidth="1"/>
    <col min="6" max="6" width="17.8515625" style="0" customWidth="1"/>
    <col min="7" max="7" width="18.00390625" style="0" customWidth="1"/>
    <col min="8" max="8" width="16.7109375" style="0" customWidth="1"/>
    <col min="9" max="9" width="16.28125" style="0" customWidth="1"/>
    <col min="10" max="10" width="14.57421875" style="0" customWidth="1"/>
    <col min="12" max="12" width="12.57421875" style="0" bestFit="1" customWidth="1"/>
  </cols>
  <sheetData>
    <row r="1" spans="1:12" s="4" customFormat="1" ht="18.75">
      <c r="A1" s="874" t="s">
        <v>3</v>
      </c>
      <c r="B1" s="874"/>
      <c r="C1" s="874"/>
      <c r="D1" s="874"/>
      <c r="E1" s="764" t="s">
        <v>270</v>
      </c>
      <c r="F1" s="764"/>
      <c r="G1" s="764"/>
      <c r="H1" s="764"/>
      <c r="I1" s="764"/>
      <c r="J1" s="764"/>
      <c r="L1" s="113">
        <v>40412</v>
      </c>
    </row>
    <row r="2" spans="1:10" s="4" customFormat="1" ht="15.75">
      <c r="A2" s="874" t="s">
        <v>4</v>
      </c>
      <c r="B2" s="874"/>
      <c r="C2" s="874"/>
      <c r="D2" s="874"/>
      <c r="E2" s="766" t="s">
        <v>103</v>
      </c>
      <c r="F2" s="766"/>
      <c r="G2" s="766"/>
      <c r="H2" s="766"/>
      <c r="I2" s="766"/>
      <c r="J2" s="766"/>
    </row>
    <row r="3" spans="1:10" s="4" customFormat="1" ht="15.75">
      <c r="A3" s="766" t="s">
        <v>5</v>
      </c>
      <c r="B3" s="766"/>
      <c r="C3" s="766"/>
      <c r="D3" s="766"/>
      <c r="E3" s="766" t="s">
        <v>45</v>
      </c>
      <c r="F3" s="766"/>
      <c r="G3" s="766"/>
      <c r="H3" s="766"/>
      <c r="I3" s="766"/>
      <c r="J3" s="766"/>
    </row>
    <row r="4" spans="2:8" s="4" customFormat="1" ht="18.75">
      <c r="B4" s="3"/>
      <c r="C4" s="3"/>
      <c r="F4" s="5" t="s">
        <v>38</v>
      </c>
      <c r="G4" s="33">
        <f>'K15CMUTCD'!G4</f>
        <v>47</v>
      </c>
      <c r="H4" s="112">
        <f>$L$1+($G$4-4)*7</f>
        <v>40713</v>
      </c>
    </row>
    <row r="5" spans="1:10" s="8" customFormat="1" ht="30" customHeight="1">
      <c r="A5" s="7" t="s">
        <v>0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</row>
    <row r="6" spans="1:10" s="10" customFormat="1" ht="31.5" customHeight="1">
      <c r="A6" s="886" t="s">
        <v>1</v>
      </c>
      <c r="B6" s="9">
        <v>1</v>
      </c>
      <c r="C6" s="9" t="s">
        <v>16</v>
      </c>
      <c r="D6" s="123"/>
      <c r="E6" s="123"/>
      <c r="F6" s="901"/>
      <c r="G6" s="898"/>
      <c r="H6" s="890"/>
      <c r="I6" s="123"/>
      <c r="J6" s="267"/>
    </row>
    <row r="7" spans="1:10" s="10" customFormat="1" ht="33" customHeight="1">
      <c r="A7" s="887"/>
      <c r="B7" s="11">
        <v>2</v>
      </c>
      <c r="C7" s="11" t="s">
        <v>17</v>
      </c>
      <c r="D7" s="101"/>
      <c r="E7" s="101"/>
      <c r="F7" s="902"/>
      <c r="G7" s="813"/>
      <c r="H7" s="891"/>
      <c r="I7" s="101"/>
      <c r="J7" s="268"/>
    </row>
    <row r="8" spans="1:10" s="10" customFormat="1" ht="31.5" customHeight="1">
      <c r="A8" s="887"/>
      <c r="B8" s="11">
        <v>3</v>
      </c>
      <c r="C8" s="11" t="s">
        <v>18</v>
      </c>
      <c r="D8" s="101"/>
      <c r="E8" s="140"/>
      <c r="F8" s="101"/>
      <c r="G8" s="813"/>
      <c r="H8" s="101"/>
      <c r="I8" s="101"/>
      <c r="J8" s="269"/>
    </row>
    <row r="9" spans="1:10" s="10" customFormat="1" ht="31.5" customHeight="1" thickBot="1">
      <c r="A9" s="887"/>
      <c r="B9" s="12">
        <v>4</v>
      </c>
      <c r="C9" s="12" t="s">
        <v>19</v>
      </c>
      <c r="D9" s="125"/>
      <c r="E9" s="104"/>
      <c r="F9" s="125"/>
      <c r="G9" s="101"/>
      <c r="H9" s="102"/>
      <c r="I9" s="653"/>
      <c r="J9" s="268"/>
    </row>
    <row r="10" spans="1:10" s="10" customFormat="1" ht="31.5" customHeight="1" thickBot="1">
      <c r="A10" s="887"/>
      <c r="B10" s="12">
        <v>5</v>
      </c>
      <c r="C10" s="12" t="s">
        <v>20</v>
      </c>
      <c r="D10" s="288"/>
      <c r="E10" s="104"/>
      <c r="F10" s="288"/>
      <c r="G10" s="102"/>
      <c r="H10" s="723"/>
      <c r="I10" s="289"/>
      <c r="J10" s="268"/>
    </row>
    <row r="11" spans="1:10" s="10" customFormat="1" ht="31.5" customHeight="1" thickBot="1">
      <c r="A11" s="887"/>
      <c r="B11" s="888" t="s">
        <v>21</v>
      </c>
      <c r="C11" s="889"/>
      <c r="D11" s="46"/>
      <c r="E11" s="46"/>
      <c r="F11" s="743"/>
      <c r="G11" s="79"/>
      <c r="H11" s="555"/>
      <c r="I11" s="46"/>
      <c r="J11" s="270"/>
    </row>
    <row r="12" spans="1:10" s="10" customFormat="1" ht="29.25" customHeight="1">
      <c r="A12" s="894" t="s">
        <v>2</v>
      </c>
      <c r="B12" s="9">
        <v>1</v>
      </c>
      <c r="C12" s="9" t="s">
        <v>22</v>
      </c>
      <c r="D12" s="711"/>
      <c r="E12" s="538"/>
      <c r="F12" s="100"/>
      <c r="G12" s="100"/>
      <c r="H12" s="709"/>
      <c r="I12" s="100"/>
      <c r="J12" s="251"/>
    </row>
    <row r="13" spans="1:10" s="10" customFormat="1" ht="30.75" customHeight="1">
      <c r="A13" s="894"/>
      <c r="B13" s="11">
        <v>2</v>
      </c>
      <c r="C13" s="11" t="s">
        <v>23</v>
      </c>
      <c r="D13" s="712"/>
      <c r="E13" s="654"/>
      <c r="F13" s="101"/>
      <c r="G13" s="101"/>
      <c r="H13" s="713"/>
      <c r="I13" s="101"/>
      <c r="J13" s="271"/>
    </row>
    <row r="14" spans="1:10" s="10" customFormat="1" ht="29.25" customHeight="1">
      <c r="A14" s="894"/>
      <c r="B14" s="11">
        <v>3</v>
      </c>
      <c r="C14" s="11" t="s">
        <v>24</v>
      </c>
      <c r="D14" s="801"/>
      <c r="E14" s="101"/>
      <c r="F14" s="101"/>
      <c r="G14" s="101"/>
      <c r="H14" s="713"/>
      <c r="I14" s="101"/>
      <c r="J14" s="290"/>
    </row>
    <row r="15" spans="1:10" s="10" customFormat="1" ht="29.25" customHeight="1" thickBot="1">
      <c r="A15" s="894"/>
      <c r="B15" s="11">
        <v>4</v>
      </c>
      <c r="C15" s="11" t="s">
        <v>25</v>
      </c>
      <c r="D15" s="802"/>
      <c r="E15" s="102"/>
      <c r="F15" s="102"/>
      <c r="G15" s="102"/>
      <c r="H15" s="44"/>
      <c r="I15" s="125"/>
      <c r="J15" s="273"/>
    </row>
    <row r="16" spans="1:10" s="10" customFormat="1" ht="29.25" customHeight="1" thickBot="1">
      <c r="A16" s="894"/>
      <c r="B16" s="888" t="s">
        <v>21</v>
      </c>
      <c r="C16" s="889"/>
      <c r="D16" s="534"/>
      <c r="E16" s="79"/>
      <c r="F16" s="85"/>
      <c r="G16" s="79"/>
      <c r="H16" s="79"/>
      <c r="I16" s="79"/>
      <c r="J16" s="274"/>
    </row>
    <row r="17" spans="1:10" s="47" customFormat="1" ht="15.75" customHeight="1">
      <c r="A17" s="761" t="s">
        <v>331</v>
      </c>
      <c r="B17" s="75">
        <v>1</v>
      </c>
      <c r="C17" s="75" t="s">
        <v>22</v>
      </c>
      <c r="D17" s="714"/>
      <c r="E17" s="100"/>
      <c r="F17" s="815" t="s">
        <v>399</v>
      </c>
      <c r="G17" s="717"/>
      <c r="H17" s="717"/>
      <c r="I17" s="717"/>
      <c r="J17" s="718"/>
    </row>
    <row r="18" spans="1:10" s="47" customFormat="1" ht="24.75" customHeight="1">
      <c r="A18" s="761"/>
      <c r="B18" s="77">
        <v>2</v>
      </c>
      <c r="C18" s="77" t="s">
        <v>23</v>
      </c>
      <c r="D18" s="715"/>
      <c r="E18" s="101"/>
      <c r="F18" s="816"/>
      <c r="G18" s="99"/>
      <c r="H18" s="99"/>
      <c r="I18" s="99"/>
      <c r="J18" s="719"/>
    </row>
    <row r="19" spans="1:10" s="47" customFormat="1" ht="24.75" customHeight="1" thickBot="1">
      <c r="A19" s="761"/>
      <c r="B19" s="77">
        <v>3</v>
      </c>
      <c r="C19" s="77" t="s">
        <v>24</v>
      </c>
      <c r="D19" s="716"/>
      <c r="E19" s="102"/>
      <c r="F19" s="817"/>
      <c r="G19" s="720"/>
      <c r="H19" s="720"/>
      <c r="I19" s="720"/>
      <c r="J19" s="721"/>
    </row>
    <row r="20" spans="1:10" s="47" customFormat="1" ht="16.5" thickBot="1">
      <c r="A20" s="762"/>
      <c r="B20" s="787" t="s">
        <v>21</v>
      </c>
      <c r="C20" s="788"/>
      <c r="D20" s="84"/>
      <c r="E20" s="82"/>
      <c r="F20" s="673" t="s">
        <v>394</v>
      </c>
      <c r="G20" s="98"/>
      <c r="H20" s="98"/>
      <c r="I20" s="81"/>
      <c r="J20" s="46"/>
    </row>
    <row r="21" spans="1:10" s="10" customFormat="1" ht="12" customHeight="1">
      <c r="A21" s="20"/>
      <c r="B21" s="21"/>
      <c r="C21" s="21"/>
      <c r="D21" s="22"/>
      <c r="E21" s="22"/>
      <c r="G21" s="22"/>
      <c r="H21" s="22"/>
      <c r="I21" s="22"/>
      <c r="J21" s="22"/>
    </row>
    <row r="22" spans="1:6" s="4" customFormat="1" ht="15.75">
      <c r="A22" s="23" t="s">
        <v>41</v>
      </c>
      <c r="B22" s="23" t="s">
        <v>42</v>
      </c>
      <c r="C22" s="895" t="s">
        <v>43</v>
      </c>
      <c r="D22" s="895"/>
      <c r="E22" s="24" t="s">
        <v>44</v>
      </c>
      <c r="F22" s="24"/>
    </row>
    <row r="23" spans="1:9" s="4" customFormat="1" ht="15.75" customHeight="1">
      <c r="A23" s="341" t="s">
        <v>97</v>
      </c>
      <c r="B23" s="342">
        <v>246</v>
      </c>
      <c r="C23" s="381" t="s">
        <v>274</v>
      </c>
      <c r="E23" s="343">
        <v>3</v>
      </c>
      <c r="F23" s="344" t="s">
        <v>393</v>
      </c>
      <c r="I23" s="25" t="str">
        <f ca="1">"Đà Nẵng, ngày"&amp;" "&amp;DAY(NOW())&amp;" tháng "&amp;MONTH(NOW())&amp;" năm "&amp;YEAR(NOW())</f>
        <v>Đà Nẵng, ngày 16 tháng 6 năm 2012</v>
      </c>
    </row>
    <row r="24" spans="1:9" s="4" customFormat="1" ht="15.75" customHeight="1">
      <c r="A24" s="345" t="s">
        <v>99</v>
      </c>
      <c r="B24" s="346">
        <v>202</v>
      </c>
      <c r="C24" s="382" t="s">
        <v>275</v>
      </c>
      <c r="E24" s="347">
        <v>2</v>
      </c>
      <c r="F24" s="563" t="s">
        <v>349</v>
      </c>
      <c r="I24" s="25"/>
    </row>
    <row r="25" spans="1:10" s="4" customFormat="1" ht="15.75" customHeight="1">
      <c r="A25" s="341" t="s">
        <v>288</v>
      </c>
      <c r="B25" s="342">
        <v>432</v>
      </c>
      <c r="C25" s="383" t="s">
        <v>276</v>
      </c>
      <c r="E25" s="348">
        <v>3</v>
      </c>
      <c r="F25" s="349"/>
      <c r="G25" s="885" t="s">
        <v>33</v>
      </c>
      <c r="H25" s="874"/>
      <c r="I25" s="874" t="s">
        <v>34</v>
      </c>
      <c r="J25" s="874"/>
    </row>
    <row r="26" spans="1:6" s="4" customFormat="1" ht="15.75" customHeight="1">
      <c r="A26" s="341" t="s">
        <v>98</v>
      </c>
      <c r="B26" s="342">
        <v>252</v>
      </c>
      <c r="C26" s="381" t="s">
        <v>277</v>
      </c>
      <c r="E26" s="291">
        <v>3</v>
      </c>
      <c r="F26" s="350"/>
    </row>
    <row r="27" spans="1:6" s="4" customFormat="1" ht="15.75" customHeight="1">
      <c r="A27" s="341" t="s">
        <v>299</v>
      </c>
      <c r="B27" s="342">
        <v>203</v>
      </c>
      <c r="C27" s="384" t="s">
        <v>300</v>
      </c>
      <c r="E27" s="291">
        <v>3</v>
      </c>
      <c r="F27" s="349"/>
    </row>
    <row r="28" spans="1:6" s="4" customFormat="1" ht="15.75" customHeight="1">
      <c r="A28" s="341" t="s">
        <v>108</v>
      </c>
      <c r="B28" s="342">
        <v>100</v>
      </c>
      <c r="C28" s="384" t="s">
        <v>301</v>
      </c>
      <c r="E28" s="291">
        <v>2</v>
      </c>
      <c r="F28" s="349"/>
    </row>
    <row r="29" spans="1:6" s="4" customFormat="1" ht="15.75" customHeight="1" thickBot="1">
      <c r="A29" s="351" t="s">
        <v>302</v>
      </c>
      <c r="B29" s="352">
        <v>102</v>
      </c>
      <c r="C29" s="385" t="s">
        <v>278</v>
      </c>
      <c r="E29" s="353">
        <v>4</v>
      </c>
      <c r="F29" s="354" t="s">
        <v>287</v>
      </c>
    </row>
    <row r="30" spans="1:6" s="4" customFormat="1" ht="15.75" customHeight="1">
      <c r="A30" s="255"/>
      <c r="B30" s="256"/>
      <c r="C30" s="257"/>
      <c r="D30" s="118"/>
      <c r="E30" s="258"/>
      <c r="F30" s="129"/>
    </row>
    <row r="31" spans="1:8" s="4" customFormat="1" ht="15.75">
      <c r="A31" s="130"/>
      <c r="B31" s="132"/>
      <c r="C31" s="127"/>
      <c r="D31" s="134"/>
      <c r="E31" s="128"/>
      <c r="F31" s="129"/>
      <c r="G31" s="892" t="s">
        <v>35</v>
      </c>
      <c r="H31" s="766"/>
    </row>
    <row r="32" spans="1:8" ht="15.75">
      <c r="A32" s="893"/>
      <c r="B32" s="893"/>
      <c r="C32" s="893"/>
      <c r="D32" s="280"/>
      <c r="E32" s="281"/>
      <c r="F32" s="282"/>
      <c r="G32" s="4"/>
      <c r="H32" s="4"/>
    </row>
  </sheetData>
  <sheetProtection/>
  <mergeCells count="22">
    <mergeCell ref="I25:J25"/>
    <mergeCell ref="C22:D22"/>
    <mergeCell ref="A3:D3"/>
    <mergeCell ref="E3:J3"/>
    <mergeCell ref="B16:C16"/>
    <mergeCell ref="D14:D15"/>
    <mergeCell ref="G6:G8"/>
    <mergeCell ref="F6:F7"/>
    <mergeCell ref="A1:D1"/>
    <mergeCell ref="E1:J1"/>
    <mergeCell ref="A2:D2"/>
    <mergeCell ref="E2:J2"/>
    <mergeCell ref="H6:H7"/>
    <mergeCell ref="F17:F19"/>
    <mergeCell ref="G31:H31"/>
    <mergeCell ref="A32:C32"/>
    <mergeCell ref="A12:A16"/>
    <mergeCell ref="A6:A11"/>
    <mergeCell ref="G25:H25"/>
    <mergeCell ref="A17:A20"/>
    <mergeCell ref="B11:C11"/>
    <mergeCell ref="B20:C20"/>
  </mergeCells>
  <printOptions/>
  <pageMargins left="0.48" right="0.16" top="0.21" bottom="0.28" header="0.2" footer="0.2"/>
  <pageSetup horizontalDpi="600" verticalDpi="600" orientation="landscape" paperSize="9" scale="91" r:id="rId1"/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2">
      <selection activeCell="D7" sqref="D6:F15"/>
    </sheetView>
  </sheetViews>
  <sheetFormatPr defaultColWidth="9.140625" defaultRowHeight="15"/>
  <cols>
    <col min="1" max="1" width="8.7109375" style="0" customWidth="1"/>
    <col min="2" max="2" width="6.57421875" style="0" customWidth="1"/>
    <col min="3" max="3" width="15.00390625" style="0" customWidth="1"/>
    <col min="4" max="4" width="16.57421875" style="0" customWidth="1"/>
    <col min="5" max="5" width="15.28125" style="0" customWidth="1"/>
    <col min="6" max="6" width="16.7109375" style="0" customWidth="1"/>
    <col min="7" max="7" width="16.421875" style="0" customWidth="1"/>
    <col min="8" max="8" width="16.421875" style="0" bestFit="1" customWidth="1"/>
    <col min="9" max="9" width="16.7109375" style="0" customWidth="1"/>
    <col min="10" max="10" width="14.140625" style="0" customWidth="1"/>
    <col min="12" max="12" width="12.57421875" style="0" bestFit="1" customWidth="1"/>
  </cols>
  <sheetData>
    <row r="1" spans="1:12" s="4" customFormat="1" ht="18.75">
      <c r="A1" s="874" t="s">
        <v>3</v>
      </c>
      <c r="B1" s="874"/>
      <c r="C1" s="874"/>
      <c r="D1" s="874"/>
      <c r="E1" s="764" t="s">
        <v>270</v>
      </c>
      <c r="F1" s="764"/>
      <c r="G1" s="764"/>
      <c r="H1" s="764"/>
      <c r="I1" s="764"/>
      <c r="J1" s="764"/>
      <c r="L1" s="113">
        <v>40777</v>
      </c>
    </row>
    <row r="2" spans="1:10" s="4" customFormat="1" ht="15.75">
      <c r="A2" s="874" t="s">
        <v>4</v>
      </c>
      <c r="B2" s="874"/>
      <c r="C2" s="874"/>
      <c r="D2" s="874"/>
      <c r="E2" s="766" t="s">
        <v>103</v>
      </c>
      <c r="F2" s="766"/>
      <c r="G2" s="766"/>
      <c r="H2" s="766"/>
      <c r="I2" s="766"/>
      <c r="J2" s="766"/>
    </row>
    <row r="3" spans="1:10" s="4" customFormat="1" ht="15.75">
      <c r="A3" s="766" t="s">
        <v>5</v>
      </c>
      <c r="B3" s="766"/>
      <c r="C3" s="766"/>
      <c r="D3" s="766"/>
      <c r="E3" s="766" t="s">
        <v>75</v>
      </c>
      <c r="F3" s="766"/>
      <c r="G3" s="766"/>
      <c r="H3" s="766"/>
      <c r="I3" s="766"/>
      <c r="J3" s="766"/>
    </row>
    <row r="4" spans="2:8" s="4" customFormat="1" ht="18.75">
      <c r="B4" s="3"/>
      <c r="C4" s="3"/>
      <c r="F4" s="5" t="s">
        <v>38</v>
      </c>
      <c r="G4" s="33">
        <f>'K15CMUTCD'!G4</f>
        <v>47</v>
      </c>
      <c r="H4" s="112">
        <f>$L$1+($G$4-4)*7</f>
        <v>41078</v>
      </c>
    </row>
    <row r="5" spans="1:10" s="8" customFormat="1" ht="30" customHeight="1">
      <c r="A5" s="7" t="s">
        <v>0</v>
      </c>
      <c r="B5" s="7" t="s">
        <v>7</v>
      </c>
      <c r="C5" s="7" t="s">
        <v>8</v>
      </c>
      <c r="D5" s="295" t="s">
        <v>9</v>
      </c>
      <c r="E5" s="295" t="s">
        <v>10</v>
      </c>
      <c r="F5" s="295" t="s">
        <v>11</v>
      </c>
      <c r="G5" s="295" t="s">
        <v>12</v>
      </c>
      <c r="H5" s="295" t="s">
        <v>13</v>
      </c>
      <c r="I5" s="295" t="s">
        <v>14</v>
      </c>
      <c r="J5" s="295" t="s">
        <v>15</v>
      </c>
    </row>
    <row r="6" spans="1:10" s="10" customFormat="1" ht="26.25" customHeight="1">
      <c r="A6" s="886" t="s">
        <v>1</v>
      </c>
      <c r="B6" s="9">
        <v>1</v>
      </c>
      <c r="C6" s="292" t="s">
        <v>16</v>
      </c>
      <c r="D6" s="123"/>
      <c r="E6" s="903"/>
      <c r="G6" s="903"/>
      <c r="H6" s="123"/>
      <c r="I6" s="908"/>
      <c r="J6" s="245"/>
    </row>
    <row r="7" spans="1:10" s="10" customFormat="1" ht="30.75" customHeight="1">
      <c r="A7" s="887"/>
      <c r="B7" s="11">
        <v>2</v>
      </c>
      <c r="C7" s="293" t="s">
        <v>17</v>
      </c>
      <c r="D7" s="101"/>
      <c r="E7" s="904"/>
      <c r="G7" s="904"/>
      <c r="H7" s="101"/>
      <c r="I7" s="909"/>
      <c r="J7" s="101"/>
    </row>
    <row r="8" spans="1:10" s="10" customFormat="1" ht="31.5" customHeight="1">
      <c r="A8" s="887"/>
      <c r="B8" s="11">
        <v>3</v>
      </c>
      <c r="C8" s="293" t="s">
        <v>18</v>
      </c>
      <c r="D8" s="101"/>
      <c r="E8" s="905"/>
      <c r="G8" s="631"/>
      <c r="H8" s="101"/>
      <c r="I8" s="909"/>
      <c r="J8" s="101"/>
    </row>
    <row r="9" spans="1:10" s="10" customFormat="1" ht="31.5" customHeight="1">
      <c r="A9" s="887"/>
      <c r="B9" s="12">
        <v>4</v>
      </c>
      <c r="C9" s="294" t="s">
        <v>19</v>
      </c>
      <c r="D9" s="101"/>
      <c r="E9" s="906"/>
      <c r="G9" s="632"/>
      <c r="H9" s="101"/>
      <c r="I9" s="101"/>
      <c r="J9" s="140"/>
    </row>
    <row r="10" spans="1:10" s="10" customFormat="1" ht="31.5" customHeight="1" hidden="1" thickBot="1">
      <c r="A10" s="887"/>
      <c r="B10" s="406">
        <v>4</v>
      </c>
      <c r="C10" s="407" t="s">
        <v>20</v>
      </c>
      <c r="D10" s="44"/>
      <c r="E10" s="44"/>
      <c r="G10" s="250"/>
      <c r="H10" s="104"/>
      <c r="I10" s="44"/>
      <c r="J10" s="268"/>
    </row>
    <row r="11" spans="1:10" s="10" customFormat="1" ht="31.5" customHeight="1">
      <c r="A11" s="887"/>
      <c r="B11" s="888" t="s">
        <v>21</v>
      </c>
      <c r="C11" s="889"/>
      <c r="D11" s="246"/>
      <c r="E11" s="246"/>
      <c r="G11" s="246"/>
      <c r="H11" s="246"/>
      <c r="I11" s="246"/>
      <c r="J11" s="536"/>
    </row>
    <row r="12" spans="1:10" s="10" customFormat="1" ht="29.25" customHeight="1">
      <c r="A12" s="894" t="s">
        <v>2</v>
      </c>
      <c r="B12" s="408">
        <v>1</v>
      </c>
      <c r="C12" s="409" t="s">
        <v>22</v>
      </c>
      <c r="D12" s="905"/>
      <c r="E12" s="905"/>
      <c r="F12" s="913"/>
      <c r="G12" s="905"/>
      <c r="H12" s="905"/>
      <c r="I12" s="908"/>
      <c r="J12" s="251"/>
    </row>
    <row r="13" spans="1:10" s="10" customFormat="1" ht="25.5" customHeight="1">
      <c r="A13" s="894"/>
      <c r="B13" s="11">
        <v>2</v>
      </c>
      <c r="C13" s="293" t="s">
        <v>23</v>
      </c>
      <c r="D13" s="906"/>
      <c r="E13" s="910"/>
      <c r="F13" s="903"/>
      <c r="G13" s="906"/>
      <c r="H13" s="906"/>
      <c r="I13" s="909"/>
      <c r="J13" s="271"/>
    </row>
    <row r="14" spans="1:10" s="10" customFormat="1" ht="34.5" customHeight="1">
      <c r="A14" s="894"/>
      <c r="B14" s="11">
        <v>3</v>
      </c>
      <c r="C14" s="293" t="s">
        <v>24</v>
      </c>
      <c r="D14" s="907"/>
      <c r="E14" s="911"/>
      <c r="F14" s="903"/>
      <c r="G14" s="907"/>
      <c r="H14" s="907"/>
      <c r="I14" s="909"/>
      <c r="J14" s="290"/>
    </row>
    <row r="15" spans="1:10" s="10" customFormat="1" ht="29.25" customHeight="1" thickBot="1">
      <c r="A15" s="894"/>
      <c r="B15" s="406">
        <v>4</v>
      </c>
      <c r="C15" s="407" t="s">
        <v>25</v>
      </c>
      <c r="D15" s="288"/>
      <c r="E15" s="912"/>
      <c r="F15" s="568"/>
      <c r="G15" s="659"/>
      <c r="H15" s="651"/>
      <c r="I15" s="140"/>
      <c r="J15" s="273"/>
    </row>
    <row r="16" spans="1:10" s="10" customFormat="1" ht="29.25" customHeight="1" thickBot="1">
      <c r="A16" s="894"/>
      <c r="B16" s="888" t="s">
        <v>21</v>
      </c>
      <c r="C16" s="889"/>
      <c r="D16" s="246"/>
      <c r="E16" s="46"/>
      <c r="F16" s="246"/>
      <c r="G16" s="246"/>
      <c r="H16" s="246"/>
      <c r="I16" s="534"/>
      <c r="J16" s="537"/>
    </row>
    <row r="17" spans="1:10" s="10" customFormat="1" ht="12" customHeight="1">
      <c r="A17" s="20"/>
      <c r="B17" s="21"/>
      <c r="C17" s="21"/>
      <c r="D17" s="22"/>
      <c r="F17" s="22"/>
      <c r="G17" s="22"/>
      <c r="H17" s="22"/>
      <c r="I17" s="22"/>
      <c r="J17" s="22"/>
    </row>
    <row r="18" spans="1:6" s="4" customFormat="1" ht="15.75">
      <c r="A18" s="445" t="s">
        <v>41</v>
      </c>
      <c r="B18" s="445" t="s">
        <v>42</v>
      </c>
      <c r="C18" s="914" t="s">
        <v>43</v>
      </c>
      <c r="D18" s="914"/>
      <c r="E18" s="446" t="s">
        <v>44</v>
      </c>
      <c r="F18" s="24"/>
    </row>
    <row r="19" spans="1:9" s="4" customFormat="1" ht="15.75" customHeight="1">
      <c r="A19" s="456" t="s">
        <v>314</v>
      </c>
      <c r="B19" s="457">
        <v>251</v>
      </c>
      <c r="C19" s="470" t="s">
        <v>326</v>
      </c>
      <c r="D19" s="494"/>
      <c r="E19" s="458">
        <v>2</v>
      </c>
      <c r="F19" s="129" t="s">
        <v>350</v>
      </c>
      <c r="I19" s="25" t="str">
        <f ca="1">"Đà Nẵng, ngày"&amp;" "&amp;DAY(NOW())&amp;" tháng "&amp;MONTH(NOW())&amp;" năm "&amp;YEAR(NOW())</f>
        <v>Đà Nẵng, ngày 16 tháng 6 năm 2012</v>
      </c>
    </row>
    <row r="20" spans="1:9" s="4" customFormat="1" ht="15.75" customHeight="1">
      <c r="A20" s="488" t="s">
        <v>284</v>
      </c>
      <c r="B20" s="508">
        <v>302</v>
      </c>
      <c r="C20" s="481" t="s">
        <v>330</v>
      </c>
      <c r="D20" s="176"/>
      <c r="E20" s="309">
        <v>2</v>
      </c>
      <c r="F20" s="559" t="s">
        <v>335</v>
      </c>
      <c r="I20" s="25"/>
    </row>
    <row r="21" spans="1:9" s="4" customFormat="1" ht="15.75" customHeight="1">
      <c r="A21" s="462" t="s">
        <v>284</v>
      </c>
      <c r="B21" s="463">
        <v>202</v>
      </c>
      <c r="C21" s="474" t="s">
        <v>317</v>
      </c>
      <c r="D21" s="496"/>
      <c r="E21" s="461">
        <v>2</v>
      </c>
      <c r="F21" s="558" t="s">
        <v>334</v>
      </c>
      <c r="I21" s="25"/>
    </row>
    <row r="22" spans="1:10" s="4" customFormat="1" ht="15.75" customHeight="1">
      <c r="A22" s="462" t="s">
        <v>319</v>
      </c>
      <c r="B22" s="463">
        <v>251</v>
      </c>
      <c r="C22" s="474" t="s">
        <v>320</v>
      </c>
      <c r="D22" s="496"/>
      <c r="E22" s="461">
        <v>3</v>
      </c>
      <c r="F22" s="444" t="s">
        <v>346</v>
      </c>
      <c r="G22" s="885" t="s">
        <v>33</v>
      </c>
      <c r="H22" s="874"/>
      <c r="I22" s="874" t="s">
        <v>34</v>
      </c>
      <c r="J22" s="874"/>
    </row>
    <row r="23" spans="1:6" s="4" customFormat="1" ht="15.75" customHeight="1">
      <c r="A23" s="462" t="s">
        <v>108</v>
      </c>
      <c r="B23" s="463">
        <v>162</v>
      </c>
      <c r="C23" s="474" t="s">
        <v>293</v>
      </c>
      <c r="D23" s="496"/>
      <c r="E23" s="461">
        <v>3</v>
      </c>
      <c r="F23" s="444" t="s">
        <v>389</v>
      </c>
    </row>
    <row r="24" spans="1:6" s="4" customFormat="1" ht="15.75" customHeight="1">
      <c r="A24" s="464" t="s">
        <v>308</v>
      </c>
      <c r="B24" s="465">
        <v>301</v>
      </c>
      <c r="C24" s="475" t="s">
        <v>327</v>
      </c>
      <c r="D24" s="496"/>
      <c r="E24" s="466">
        <v>3</v>
      </c>
      <c r="F24" s="444" t="s">
        <v>390</v>
      </c>
    </row>
    <row r="25" spans="1:6" s="4" customFormat="1" ht="15.75" customHeight="1">
      <c r="A25" s="464" t="s">
        <v>311</v>
      </c>
      <c r="B25" s="465">
        <v>202</v>
      </c>
      <c r="C25" s="475" t="s">
        <v>322</v>
      </c>
      <c r="D25" s="496"/>
      <c r="E25" s="466">
        <v>2</v>
      </c>
      <c r="F25" s="444" t="s">
        <v>388</v>
      </c>
    </row>
    <row r="26" spans="1:6" s="4" customFormat="1" ht="15.75" customHeight="1">
      <c r="A26" s="464" t="s">
        <v>328</v>
      </c>
      <c r="B26" s="465">
        <v>301</v>
      </c>
      <c r="C26" s="475" t="s">
        <v>290</v>
      </c>
      <c r="D26" s="496"/>
      <c r="E26" s="461">
        <v>3</v>
      </c>
      <c r="F26" s="444" t="s">
        <v>343</v>
      </c>
    </row>
    <row r="27" spans="1:6" s="4" customFormat="1" ht="15.75" customHeight="1">
      <c r="A27" s="464" t="s">
        <v>324</v>
      </c>
      <c r="B27" s="465">
        <v>251</v>
      </c>
      <c r="C27" s="475" t="s">
        <v>325</v>
      </c>
      <c r="D27" s="496"/>
      <c r="E27" s="461">
        <v>3</v>
      </c>
      <c r="F27" s="444" t="s">
        <v>391</v>
      </c>
    </row>
    <row r="28" spans="1:6" s="4" customFormat="1" ht="15.75" customHeight="1">
      <c r="A28" s="513"/>
      <c r="B28" s="514"/>
      <c r="C28" s="515"/>
      <c r="D28" s="261"/>
      <c r="E28" s="128"/>
      <c r="F28" s="170"/>
    </row>
    <row r="29" spans="1:6" s="4" customFormat="1" ht="15.75" customHeight="1">
      <c r="A29" s="275"/>
      <c r="B29" s="276"/>
      <c r="C29" s="277"/>
      <c r="D29" s="278"/>
      <c r="E29" s="133"/>
      <c r="F29" s="129"/>
    </row>
    <row r="30" spans="1:8" s="4" customFormat="1" ht="15.75">
      <c r="A30" s="130"/>
      <c r="B30" s="132"/>
      <c r="C30" s="127"/>
      <c r="D30" s="134"/>
      <c r="E30" s="128"/>
      <c r="F30" s="129"/>
      <c r="G30" s="892" t="s">
        <v>35</v>
      </c>
      <c r="H30" s="766"/>
    </row>
    <row r="31" spans="1:8" ht="15.75">
      <c r="A31" s="897" t="s">
        <v>36</v>
      </c>
      <c r="B31" s="897"/>
      <c r="C31" s="897"/>
      <c r="D31" s="235">
        <f>SUM(D19:D29)</f>
        <v>0</v>
      </c>
      <c r="E31" s="27">
        <f>SUM(E19:E30)</f>
        <v>23</v>
      </c>
      <c r="F31" s="28"/>
      <c r="G31" s="4"/>
      <c r="H31" s="4"/>
    </row>
  </sheetData>
  <sheetProtection/>
  <mergeCells count="26">
    <mergeCell ref="G30:H30"/>
    <mergeCell ref="G22:H22"/>
    <mergeCell ref="E12:E13"/>
    <mergeCell ref="E14:E15"/>
    <mergeCell ref="F12:F14"/>
    <mergeCell ref="A31:C31"/>
    <mergeCell ref="A12:A16"/>
    <mergeCell ref="B16:C16"/>
    <mergeCell ref="C18:D18"/>
    <mergeCell ref="H12:H14"/>
    <mergeCell ref="I22:J22"/>
    <mergeCell ref="D12:D14"/>
    <mergeCell ref="I12:I14"/>
    <mergeCell ref="A3:D3"/>
    <mergeCell ref="A6:A11"/>
    <mergeCell ref="B11:C11"/>
    <mergeCell ref="E3:J3"/>
    <mergeCell ref="I6:I8"/>
    <mergeCell ref="G12:G14"/>
    <mergeCell ref="E8:E9"/>
    <mergeCell ref="A1:D1"/>
    <mergeCell ref="E1:J1"/>
    <mergeCell ref="A2:D2"/>
    <mergeCell ref="E2:J2"/>
    <mergeCell ref="E6:E7"/>
    <mergeCell ref="G6:G7"/>
  </mergeCells>
  <printOptions/>
  <pageMargins left="0.46" right="0.16" top="0.2" bottom="0.2" header="0.2" footer="0.27"/>
  <pageSetup horizontalDpi="600" verticalDpi="600" orientation="landscape" paperSize="9" scale="91" r:id="rId1"/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D6" sqref="D6:H14"/>
    </sheetView>
  </sheetViews>
  <sheetFormatPr defaultColWidth="9.140625" defaultRowHeight="15"/>
  <cols>
    <col min="1" max="1" width="8.7109375" style="0" customWidth="1"/>
    <col min="2" max="2" width="8.421875" style="0" customWidth="1"/>
    <col min="3" max="3" width="14.28125" style="0" customWidth="1"/>
    <col min="4" max="5" width="15.140625" style="0" customWidth="1"/>
    <col min="6" max="8" width="16.28125" style="0" customWidth="1"/>
    <col min="9" max="9" width="16.8515625" style="0" customWidth="1"/>
    <col min="10" max="10" width="15.8515625" style="0" customWidth="1"/>
    <col min="12" max="12" width="12.57421875" style="0" bestFit="1" customWidth="1"/>
  </cols>
  <sheetData>
    <row r="1" spans="1:12" s="4" customFormat="1" ht="18.75">
      <c r="A1" s="874" t="s">
        <v>3</v>
      </c>
      <c r="B1" s="874"/>
      <c r="C1" s="874"/>
      <c r="D1" s="874"/>
      <c r="E1" s="764" t="s">
        <v>270</v>
      </c>
      <c r="F1" s="764"/>
      <c r="G1" s="764"/>
      <c r="H1" s="764"/>
      <c r="I1" s="764"/>
      <c r="J1" s="764"/>
      <c r="L1" s="113">
        <v>40777</v>
      </c>
    </row>
    <row r="2" spans="1:10" s="4" customFormat="1" ht="15.75">
      <c r="A2" s="874" t="s">
        <v>4</v>
      </c>
      <c r="B2" s="874"/>
      <c r="C2" s="874"/>
      <c r="D2" s="874"/>
      <c r="E2" s="766" t="s">
        <v>103</v>
      </c>
      <c r="F2" s="766"/>
      <c r="G2" s="766"/>
      <c r="H2" s="766"/>
      <c r="I2" s="766"/>
      <c r="J2" s="766"/>
    </row>
    <row r="3" spans="1:10" s="4" customFormat="1" ht="15.75">
      <c r="A3" s="766" t="s">
        <v>5</v>
      </c>
      <c r="B3" s="766"/>
      <c r="C3" s="766"/>
      <c r="D3" s="766"/>
      <c r="E3" s="766" t="s">
        <v>74</v>
      </c>
      <c r="F3" s="766"/>
      <c r="G3" s="766"/>
      <c r="H3" s="766"/>
      <c r="I3" s="766"/>
      <c r="J3" s="766"/>
    </row>
    <row r="4" spans="2:8" s="4" customFormat="1" ht="18.75">
      <c r="B4" s="3"/>
      <c r="C4" s="3"/>
      <c r="F4" s="5" t="s">
        <v>38</v>
      </c>
      <c r="G4" s="33">
        <f>'K15CMUTCD'!G4</f>
        <v>47</v>
      </c>
      <c r="H4" s="112">
        <f>$L$1+($G$4-4)*7</f>
        <v>41078</v>
      </c>
    </row>
    <row r="5" spans="1:10" s="8" customFormat="1" ht="30" customHeight="1">
      <c r="A5" s="7" t="s">
        <v>0</v>
      </c>
      <c r="B5" s="7" t="s">
        <v>7</v>
      </c>
      <c r="C5" s="7" t="s">
        <v>8</v>
      </c>
      <c r="D5" s="295" t="s">
        <v>9</v>
      </c>
      <c r="E5" s="295" t="s">
        <v>10</v>
      </c>
      <c r="F5" s="295" t="s">
        <v>11</v>
      </c>
      <c r="G5" s="295" t="s">
        <v>12</v>
      </c>
      <c r="H5" s="295" t="s">
        <v>13</v>
      </c>
      <c r="I5" s="295" t="s">
        <v>14</v>
      </c>
      <c r="J5" s="295" t="s">
        <v>15</v>
      </c>
    </row>
    <row r="6" spans="1:10" s="10" customFormat="1" ht="30" customHeight="1">
      <c r="A6" s="886" t="s">
        <v>1</v>
      </c>
      <c r="B6" s="9">
        <v>1</v>
      </c>
      <c r="C6" s="292" t="s">
        <v>16</v>
      </c>
      <c r="D6" s="521"/>
      <c r="E6" s="630"/>
      <c r="F6" s="700"/>
      <c r="G6" s="903"/>
      <c r="H6" s="675"/>
      <c r="I6" s="767"/>
      <c r="J6" s="438"/>
    </row>
    <row r="7" spans="1:10" s="10" customFormat="1" ht="30" customHeight="1">
      <c r="A7" s="887"/>
      <c r="B7" s="11">
        <v>2</v>
      </c>
      <c r="C7" s="293" t="s">
        <v>17</v>
      </c>
      <c r="D7" s="522"/>
      <c r="E7" s="631"/>
      <c r="F7" s="701"/>
      <c r="G7" s="904"/>
      <c r="H7" s="676"/>
      <c r="I7" s="768"/>
      <c r="J7" s="524"/>
    </row>
    <row r="8" spans="1:10" s="10" customFormat="1" ht="30" customHeight="1">
      <c r="A8" s="887"/>
      <c r="B8" s="11">
        <v>3</v>
      </c>
      <c r="C8" s="293" t="s">
        <v>18</v>
      </c>
      <c r="D8" s="522"/>
      <c r="E8" s="905"/>
      <c r="H8" s="523"/>
      <c r="I8" s="915"/>
      <c r="J8" s="525"/>
    </row>
    <row r="9" spans="1:10" s="10" customFormat="1" ht="30" customHeight="1">
      <c r="A9" s="887"/>
      <c r="B9" s="12">
        <v>4</v>
      </c>
      <c r="C9" s="294" t="s">
        <v>19</v>
      </c>
      <c r="D9" s="522"/>
      <c r="E9" s="906"/>
      <c r="H9" s="523"/>
      <c r="I9" s="526"/>
      <c r="J9" s="524"/>
    </row>
    <row r="10" spans="1:10" s="10" customFormat="1" ht="30" customHeight="1">
      <c r="A10" s="887"/>
      <c r="B10" s="406">
        <v>4</v>
      </c>
      <c r="C10" s="407" t="s">
        <v>20</v>
      </c>
      <c r="D10" s="529"/>
      <c r="E10" s="44"/>
      <c r="G10" s="529"/>
      <c r="H10" s="529"/>
      <c r="I10" s="529"/>
      <c r="J10" s="530"/>
    </row>
    <row r="11" spans="1:10" s="10" customFormat="1" ht="30" customHeight="1">
      <c r="A11" s="887"/>
      <c r="B11" s="888" t="s">
        <v>21</v>
      </c>
      <c r="C11" s="889"/>
      <c r="D11" s="246"/>
      <c r="E11" s="246"/>
      <c r="G11" s="511"/>
      <c r="H11" s="246"/>
      <c r="I11" s="511"/>
      <c r="J11" s="532"/>
    </row>
    <row r="12" spans="1:10" s="10" customFormat="1" ht="30" customHeight="1">
      <c r="A12" s="894" t="s">
        <v>2</v>
      </c>
      <c r="B12" s="408">
        <v>1</v>
      </c>
      <c r="C12" s="409" t="s">
        <v>22</v>
      </c>
      <c r="D12" s="916"/>
      <c r="E12" s="767"/>
      <c r="F12" s="675"/>
      <c r="H12" s="700"/>
      <c r="I12" s="288"/>
      <c r="J12" s="531"/>
    </row>
    <row r="13" spans="1:10" s="10" customFormat="1" ht="30" customHeight="1">
      <c r="A13" s="894"/>
      <c r="B13" s="11">
        <v>2</v>
      </c>
      <c r="C13" s="293" t="s">
        <v>23</v>
      </c>
      <c r="D13" s="917"/>
      <c r="E13" s="768"/>
      <c r="F13" s="699"/>
      <c r="H13" s="701"/>
      <c r="I13" s="288"/>
      <c r="J13" s="527"/>
    </row>
    <row r="14" spans="1:10" s="10" customFormat="1" ht="30" customHeight="1">
      <c r="A14" s="894"/>
      <c r="B14" s="11">
        <v>3</v>
      </c>
      <c r="C14" s="293" t="s">
        <v>24</v>
      </c>
      <c r="D14" s="918"/>
      <c r="E14" s="915"/>
      <c r="F14" s="699"/>
      <c r="H14" s="701"/>
      <c r="I14" s="288"/>
      <c r="J14" s="528"/>
    </row>
    <row r="15" spans="1:10" s="10" customFormat="1" ht="30" customHeight="1" thickBot="1">
      <c r="A15" s="894"/>
      <c r="B15" s="406">
        <v>4</v>
      </c>
      <c r="C15" s="407" t="s">
        <v>25</v>
      </c>
      <c r="D15" s="646"/>
      <c r="E15" s="646"/>
      <c r="F15" s="676"/>
      <c r="G15" s="657"/>
      <c r="H15" s="702"/>
      <c r="I15" s="660"/>
      <c r="J15" s="533"/>
    </row>
    <row r="16" spans="1:10" s="10" customFormat="1" ht="30" customHeight="1" thickBot="1">
      <c r="A16" s="894"/>
      <c r="B16" s="888" t="s">
        <v>21</v>
      </c>
      <c r="C16" s="889"/>
      <c r="D16" s="246"/>
      <c r="E16" s="246"/>
      <c r="F16" s="246"/>
      <c r="G16" s="246"/>
      <c r="H16" s="46"/>
      <c r="I16" s="534"/>
      <c r="J16" s="535"/>
    </row>
    <row r="17" spans="1:10" s="10" customFormat="1" ht="12" customHeight="1">
      <c r="A17" s="20"/>
      <c r="B17" s="21"/>
      <c r="C17" s="21"/>
      <c r="D17" s="22"/>
      <c r="E17" s="22"/>
      <c r="F17" s="22"/>
      <c r="G17" s="22"/>
      <c r="H17" s="243"/>
      <c r="I17" s="22"/>
      <c r="J17" s="22"/>
    </row>
    <row r="18" spans="1:6" s="4" customFormat="1" ht="15.75">
      <c r="A18" s="445" t="s">
        <v>41</v>
      </c>
      <c r="B18" s="445" t="s">
        <v>42</v>
      </c>
      <c r="C18" s="914" t="s">
        <v>43</v>
      </c>
      <c r="D18" s="914"/>
      <c r="E18" s="446" t="s">
        <v>44</v>
      </c>
      <c r="F18" s="24"/>
    </row>
    <row r="19" spans="1:9" s="4" customFormat="1" ht="15.75" customHeight="1">
      <c r="A19" s="456" t="s">
        <v>284</v>
      </c>
      <c r="B19" s="517">
        <v>202</v>
      </c>
      <c r="C19" s="470" t="s">
        <v>317</v>
      </c>
      <c r="D19" s="471"/>
      <c r="E19" s="452">
        <v>2</v>
      </c>
      <c r="F19" s="560" t="s">
        <v>336</v>
      </c>
      <c r="I19" s="25" t="str">
        <f ca="1">"Đà Nẵng, ngày"&amp;" "&amp;DAY(NOW())&amp;" tháng "&amp;MONTH(NOW())&amp;" năm "&amp;YEAR(NOW())</f>
        <v>Đà Nẵng, ngày 16 tháng 6 năm 2012</v>
      </c>
    </row>
    <row r="20" spans="1:9" s="4" customFormat="1" ht="15.75" customHeight="1">
      <c r="A20" s="488" t="s">
        <v>284</v>
      </c>
      <c r="B20" s="508">
        <v>302</v>
      </c>
      <c r="C20" s="481" t="s">
        <v>330</v>
      </c>
      <c r="D20" s="176"/>
      <c r="E20" s="309"/>
      <c r="F20" s="559" t="s">
        <v>335</v>
      </c>
      <c r="I20" s="25"/>
    </row>
    <row r="21" spans="1:9" s="4" customFormat="1" ht="15.75" customHeight="1">
      <c r="A21" s="462" t="s">
        <v>319</v>
      </c>
      <c r="B21" s="518">
        <v>251</v>
      </c>
      <c r="C21" s="474" t="s">
        <v>320</v>
      </c>
      <c r="D21" s="473"/>
      <c r="E21" s="453">
        <v>3</v>
      </c>
      <c r="F21" s="307"/>
      <c r="I21" s="25"/>
    </row>
    <row r="22" spans="1:10" s="4" customFormat="1" ht="15.75" customHeight="1">
      <c r="A22" s="462" t="s">
        <v>108</v>
      </c>
      <c r="B22" s="518">
        <v>162</v>
      </c>
      <c r="C22" s="474" t="s">
        <v>293</v>
      </c>
      <c r="D22" s="473"/>
      <c r="E22" s="453">
        <v>3</v>
      </c>
      <c r="F22" s="512"/>
      <c r="G22" s="885" t="s">
        <v>33</v>
      </c>
      <c r="H22" s="874"/>
      <c r="I22" s="874" t="s">
        <v>34</v>
      </c>
      <c r="J22" s="874"/>
    </row>
    <row r="23" spans="1:6" s="4" customFormat="1" ht="26.25" customHeight="1">
      <c r="A23" s="464" t="s">
        <v>324</v>
      </c>
      <c r="B23" s="519">
        <v>251</v>
      </c>
      <c r="C23" s="475" t="s">
        <v>325</v>
      </c>
      <c r="D23" s="473"/>
      <c r="E23" s="453">
        <v>3</v>
      </c>
      <c r="F23" s="512"/>
    </row>
    <row r="24" spans="1:6" s="4" customFormat="1" ht="15.75" customHeight="1">
      <c r="A24" s="464" t="s">
        <v>308</v>
      </c>
      <c r="B24" s="519">
        <v>302</v>
      </c>
      <c r="C24" s="475" t="s">
        <v>321</v>
      </c>
      <c r="D24" s="473"/>
      <c r="E24" s="454">
        <v>3</v>
      </c>
      <c r="F24" s="512"/>
    </row>
    <row r="25" spans="1:6" s="4" customFormat="1" ht="15.75" customHeight="1">
      <c r="A25" s="462" t="s">
        <v>311</v>
      </c>
      <c r="B25" s="518">
        <v>202</v>
      </c>
      <c r="C25" s="474" t="s">
        <v>322</v>
      </c>
      <c r="D25" s="473"/>
      <c r="E25" s="453">
        <v>2</v>
      </c>
      <c r="F25" s="512"/>
    </row>
    <row r="26" spans="1:6" s="4" customFormat="1" ht="15.75" customHeight="1">
      <c r="A26" s="467" t="s">
        <v>323</v>
      </c>
      <c r="B26" s="520">
        <v>301</v>
      </c>
      <c r="C26" s="476" t="s">
        <v>292</v>
      </c>
      <c r="D26" s="477"/>
      <c r="E26" s="455">
        <v>3</v>
      </c>
      <c r="F26" s="444"/>
    </row>
    <row r="27" spans="1:6" s="4" customFormat="1" ht="15.75" customHeight="1">
      <c r="A27" s="513"/>
      <c r="B27" s="514"/>
      <c r="C27" s="515"/>
      <c r="D27" s="261"/>
      <c r="E27" s="516"/>
      <c r="F27" s="236"/>
    </row>
    <row r="28" spans="1:6" s="4" customFormat="1" ht="15.75" customHeight="1">
      <c r="A28" s="264"/>
      <c r="B28" s="265"/>
      <c r="C28" s="266"/>
      <c r="D28" s="262"/>
      <c r="E28" s="263"/>
      <c r="F28" s="236"/>
    </row>
    <row r="29" spans="1:6" s="4" customFormat="1" ht="15.75" customHeight="1">
      <c r="A29" s="275"/>
      <c r="B29" s="276"/>
      <c r="C29" s="277"/>
      <c r="D29" s="278"/>
      <c r="E29" s="279"/>
      <c r="F29" s="153"/>
    </row>
    <row r="30" spans="1:8" s="4" customFormat="1" ht="15.75">
      <c r="A30" s="130"/>
      <c r="B30" s="132"/>
      <c r="C30" s="127"/>
      <c r="D30" s="134"/>
      <c r="E30" s="128"/>
      <c r="F30" s="129"/>
      <c r="G30" s="892" t="s">
        <v>35</v>
      </c>
      <c r="H30" s="766"/>
    </row>
    <row r="31" spans="1:8" ht="15.75">
      <c r="A31" s="897" t="s">
        <v>36</v>
      </c>
      <c r="B31" s="897"/>
      <c r="C31" s="897"/>
      <c r="D31" s="26">
        <v>19</v>
      </c>
      <c r="E31" s="27">
        <f>SUM(E19:E30)</f>
        <v>19</v>
      </c>
      <c r="F31" s="28"/>
      <c r="G31" s="4"/>
      <c r="H31" s="4"/>
    </row>
  </sheetData>
  <sheetProtection/>
  <mergeCells count="20">
    <mergeCell ref="E8:E9"/>
    <mergeCell ref="G6:G7"/>
    <mergeCell ref="E12:E14"/>
    <mergeCell ref="A31:C31"/>
    <mergeCell ref="A12:A16"/>
    <mergeCell ref="A6:A11"/>
    <mergeCell ref="B11:C11"/>
    <mergeCell ref="B16:C16"/>
    <mergeCell ref="C18:D18"/>
    <mergeCell ref="D12:D14"/>
    <mergeCell ref="G30:H30"/>
    <mergeCell ref="E1:J1"/>
    <mergeCell ref="A2:D2"/>
    <mergeCell ref="A1:D1"/>
    <mergeCell ref="I6:I8"/>
    <mergeCell ref="I22:J22"/>
    <mergeCell ref="E2:J2"/>
    <mergeCell ref="A3:D3"/>
    <mergeCell ref="E3:J3"/>
    <mergeCell ref="G22:H22"/>
  </mergeCells>
  <printOptions/>
  <pageMargins left="0.75" right="0.19" top="0.24" bottom="0.3" header="0.5" footer="0.5"/>
  <pageSetup horizontalDpi="600" verticalDpi="600" orientation="landscape" paperSize="9" scale="89" r:id="rId1"/>
  <colBreaks count="1" manualBreakCount="1">
    <brk id="1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N94"/>
  <sheetViews>
    <sheetView zoomScalePageLayoutView="0" workbookViewId="0" topLeftCell="A1">
      <selection activeCell="D6" sqref="D6:G9"/>
    </sheetView>
  </sheetViews>
  <sheetFormatPr defaultColWidth="9.140625" defaultRowHeight="15"/>
  <cols>
    <col min="1" max="1" width="8.00390625" style="0" customWidth="1"/>
    <col min="2" max="2" width="6.57421875" style="0" customWidth="1"/>
    <col min="3" max="3" width="14.28125" style="0" customWidth="1"/>
    <col min="4" max="4" width="16.421875" style="0" customWidth="1"/>
    <col min="5" max="5" width="15.421875" style="0" customWidth="1"/>
    <col min="6" max="6" width="17.140625" style="0" customWidth="1"/>
    <col min="7" max="7" width="16.7109375" style="0" customWidth="1"/>
    <col min="8" max="8" width="20.28125" style="0" customWidth="1"/>
    <col min="9" max="9" width="18.28125" style="0" customWidth="1"/>
    <col min="10" max="10" width="16.421875" style="0" customWidth="1"/>
    <col min="11" max="11" width="9.8515625" style="0" bestFit="1" customWidth="1"/>
    <col min="12" max="12" width="12.57421875" style="0" bestFit="1" customWidth="1"/>
  </cols>
  <sheetData>
    <row r="1" spans="1:12" s="4" customFormat="1" ht="18.75">
      <c r="A1" s="874" t="s">
        <v>3</v>
      </c>
      <c r="B1" s="874"/>
      <c r="C1" s="874"/>
      <c r="D1" s="874"/>
      <c r="E1" s="764" t="s">
        <v>270</v>
      </c>
      <c r="F1" s="764"/>
      <c r="G1" s="764"/>
      <c r="H1" s="764"/>
      <c r="I1" s="764"/>
      <c r="J1" s="764"/>
      <c r="L1" s="113">
        <v>40777</v>
      </c>
    </row>
    <row r="2" spans="1:10" s="4" customFormat="1" ht="15.75">
      <c r="A2" s="874" t="s">
        <v>4</v>
      </c>
      <c r="B2" s="874"/>
      <c r="C2" s="874"/>
      <c r="D2" s="874"/>
      <c r="E2" s="766" t="s">
        <v>103</v>
      </c>
      <c r="F2" s="766"/>
      <c r="G2" s="766"/>
      <c r="H2" s="766"/>
      <c r="I2" s="766"/>
      <c r="J2" s="766"/>
    </row>
    <row r="3" spans="1:10" s="4" customFormat="1" ht="15.75">
      <c r="A3" s="766" t="s">
        <v>5</v>
      </c>
      <c r="B3" s="766"/>
      <c r="C3" s="766"/>
      <c r="D3" s="766"/>
      <c r="E3" s="766" t="s">
        <v>73</v>
      </c>
      <c r="F3" s="766"/>
      <c r="G3" s="766"/>
      <c r="H3" s="766"/>
      <c r="I3" s="766"/>
      <c r="J3" s="766"/>
    </row>
    <row r="4" spans="2:8" s="4" customFormat="1" ht="19.5" thickBot="1">
      <c r="B4" s="3"/>
      <c r="C4" s="3"/>
      <c r="F4" s="5" t="s">
        <v>38</v>
      </c>
      <c r="G4" s="33">
        <v>45</v>
      </c>
      <c r="H4" s="403">
        <f>$L$1+($G$4-4)*7</f>
        <v>41064</v>
      </c>
    </row>
    <row r="5" spans="1:10" s="8" customFormat="1" ht="30" customHeight="1">
      <c r="A5" s="404" t="s">
        <v>0</v>
      </c>
      <c r="B5" s="405" t="s">
        <v>7</v>
      </c>
      <c r="C5" s="405" t="s">
        <v>8</v>
      </c>
      <c r="D5" s="436" t="s">
        <v>9</v>
      </c>
      <c r="E5" s="436" t="s">
        <v>10</v>
      </c>
      <c r="F5" s="436" t="s">
        <v>11</v>
      </c>
      <c r="G5" s="436" t="s">
        <v>12</v>
      </c>
      <c r="H5" s="436" t="s">
        <v>13</v>
      </c>
      <c r="I5" s="436" t="s">
        <v>14</v>
      </c>
      <c r="J5" s="437" t="s">
        <v>15</v>
      </c>
    </row>
    <row r="6" spans="1:10" s="10" customFormat="1" ht="31.5" customHeight="1">
      <c r="A6" s="925" t="s">
        <v>1</v>
      </c>
      <c r="B6" s="9">
        <v>1</v>
      </c>
      <c r="C6" s="292" t="s">
        <v>16</v>
      </c>
      <c r="D6" s="755"/>
      <c r="F6" s="633"/>
      <c r="G6" s="631"/>
      <c r="H6" s="633"/>
      <c r="I6" s="754"/>
      <c r="J6" s="438"/>
    </row>
    <row r="7" spans="1:10" s="10" customFormat="1" ht="25.5" customHeight="1">
      <c r="A7" s="926"/>
      <c r="B7" s="11">
        <v>2</v>
      </c>
      <c r="C7" s="293" t="s">
        <v>17</v>
      </c>
      <c r="D7" s="755"/>
      <c r="F7" s="633"/>
      <c r="G7" s="632"/>
      <c r="H7" s="633"/>
      <c r="I7" s="754"/>
      <c r="J7" s="439"/>
    </row>
    <row r="8" spans="1:10" s="10" customFormat="1" ht="27" customHeight="1">
      <c r="A8" s="926"/>
      <c r="B8" s="11">
        <v>3</v>
      </c>
      <c r="C8" s="293" t="s">
        <v>18</v>
      </c>
      <c r="D8" s="755"/>
      <c r="F8" s="633"/>
      <c r="H8" s="633"/>
      <c r="I8" s="754"/>
      <c r="J8" s="439"/>
    </row>
    <row r="9" spans="1:10" s="10" customFormat="1" ht="22.5" customHeight="1">
      <c r="A9" s="926"/>
      <c r="B9" s="12">
        <v>4</v>
      </c>
      <c r="C9" s="294" t="s">
        <v>19</v>
      </c>
      <c r="D9" s="755"/>
      <c r="F9" s="633"/>
      <c r="H9" s="653"/>
      <c r="I9" s="144"/>
      <c r="J9" s="439"/>
    </row>
    <row r="10" spans="1:10" s="10" customFormat="1" ht="25.5" customHeight="1">
      <c r="A10" s="926"/>
      <c r="B10" s="406">
        <v>4</v>
      </c>
      <c r="C10" s="407" t="s">
        <v>20</v>
      </c>
      <c r="F10" s="144"/>
      <c r="G10" s="529"/>
      <c r="H10" s="144"/>
      <c r="I10" s="144"/>
      <c r="J10" s="439"/>
    </row>
    <row r="11" spans="1:10" s="10" customFormat="1" ht="31.5" customHeight="1">
      <c r="A11" s="926"/>
      <c r="B11" s="888" t="s">
        <v>21</v>
      </c>
      <c r="C11" s="889"/>
      <c r="D11" s="511"/>
      <c r="E11" s="511"/>
      <c r="F11" s="246"/>
      <c r="G11" s="511"/>
      <c r="H11" s="511"/>
      <c r="J11" s="440"/>
    </row>
    <row r="12" spans="1:10" s="10" customFormat="1" ht="29.25" customHeight="1">
      <c r="A12" s="929" t="s">
        <v>2</v>
      </c>
      <c r="B12" s="408">
        <v>1</v>
      </c>
      <c r="C12" s="409" t="s">
        <v>22</v>
      </c>
      <c r="D12" s="908"/>
      <c r="E12" s="908"/>
      <c r="F12" s="908"/>
      <c r="G12" s="935"/>
      <c r="H12" s="908"/>
      <c r="I12" s="767"/>
      <c r="J12" s="439"/>
    </row>
    <row r="13" spans="1:10" s="10" customFormat="1" ht="30.75" customHeight="1">
      <c r="A13" s="929"/>
      <c r="B13" s="11">
        <v>2</v>
      </c>
      <c r="C13" s="293" t="s">
        <v>23</v>
      </c>
      <c r="D13" s="909"/>
      <c r="E13" s="909"/>
      <c r="F13" s="909"/>
      <c r="G13" s="935"/>
      <c r="H13" s="909"/>
      <c r="I13" s="768"/>
      <c r="J13" s="439"/>
    </row>
    <row r="14" spans="1:11" s="10" customFormat="1" ht="29.25" customHeight="1">
      <c r="A14" s="929"/>
      <c r="B14" s="11">
        <v>3</v>
      </c>
      <c r="C14" s="293" t="s">
        <v>24</v>
      </c>
      <c r="D14" s="633"/>
      <c r="E14" s="633"/>
      <c r="F14" s="916"/>
      <c r="G14" s="935"/>
      <c r="H14" s="909"/>
      <c r="I14" s="768"/>
      <c r="J14" s="439"/>
      <c r="K14" s="244"/>
    </row>
    <row r="15" spans="1:10" s="10" customFormat="1" ht="29.25" customHeight="1">
      <c r="A15" s="929"/>
      <c r="B15" s="406">
        <v>4</v>
      </c>
      <c r="C15" s="407" t="s">
        <v>25</v>
      </c>
      <c r="D15" s="661"/>
      <c r="E15" s="655"/>
      <c r="F15" s="922"/>
      <c r="G15" s="144"/>
      <c r="H15" s="144"/>
      <c r="I15" s="144"/>
      <c r="J15" s="439"/>
    </row>
    <row r="16" spans="1:10" s="10" customFormat="1" ht="29.25" customHeight="1" thickBot="1">
      <c r="A16" s="930"/>
      <c r="B16" s="933" t="s">
        <v>21</v>
      </c>
      <c r="C16" s="934"/>
      <c r="D16" s="511"/>
      <c r="E16" s="743"/>
      <c r="F16" s="511"/>
      <c r="G16" s="511"/>
      <c r="H16" s="567"/>
      <c r="I16" s="534"/>
      <c r="J16" s="442"/>
    </row>
    <row r="17" spans="1:10" s="10" customFormat="1" ht="12" customHeight="1">
      <c r="A17" s="20"/>
      <c r="B17" s="21"/>
      <c r="C17" s="21"/>
      <c r="D17" s="22"/>
      <c r="F17" s="22"/>
      <c r="G17" s="22"/>
      <c r="H17" s="22"/>
      <c r="I17" s="22"/>
      <c r="J17" s="22"/>
    </row>
    <row r="18" spans="1:6" s="4" customFormat="1" ht="15.75">
      <c r="A18" s="445" t="s">
        <v>41</v>
      </c>
      <c r="B18" s="445" t="s">
        <v>42</v>
      </c>
      <c r="C18" s="914" t="s">
        <v>43</v>
      </c>
      <c r="D18" s="914"/>
      <c r="E18" s="24" t="s">
        <v>44</v>
      </c>
      <c r="F18" s="24"/>
    </row>
    <row r="19" spans="1:9" s="4" customFormat="1" ht="15.75" customHeight="1">
      <c r="A19" s="483" t="s">
        <v>284</v>
      </c>
      <c r="B19" s="506">
        <v>202</v>
      </c>
      <c r="C19" s="504" t="s">
        <v>317</v>
      </c>
      <c r="D19" s="503"/>
      <c r="E19" s="176">
        <v>2</v>
      </c>
      <c r="F19" s="561" t="s">
        <v>337</v>
      </c>
      <c r="I19" s="25" t="str">
        <f ca="1">"Đà Nẵng, ngày"&amp;" "&amp;DAY(NOW())&amp;" tháng "&amp;MONTH(NOW())&amp;" năm "&amp;YEAR(NOW())</f>
        <v>Đà Nẵng, ngày 16 tháng 6 năm 2012</v>
      </c>
    </row>
    <row r="20" spans="1:9" s="4" customFormat="1" ht="15.75" customHeight="1">
      <c r="A20" s="488" t="s">
        <v>284</v>
      </c>
      <c r="B20" s="508">
        <v>302</v>
      </c>
      <c r="C20" s="481" t="s">
        <v>330</v>
      </c>
      <c r="D20" s="176"/>
      <c r="E20" s="309"/>
      <c r="F20" s="561" t="s">
        <v>338</v>
      </c>
      <c r="I20" s="25"/>
    </row>
    <row r="21" spans="1:9" s="4" customFormat="1" ht="15.75" customHeight="1">
      <c r="A21" s="486" t="s">
        <v>289</v>
      </c>
      <c r="B21" s="507">
        <v>272</v>
      </c>
      <c r="C21" s="443" t="s">
        <v>318</v>
      </c>
      <c r="D21" s="176"/>
      <c r="E21" s="309">
        <v>2</v>
      </c>
      <c r="F21" s="153"/>
      <c r="I21" s="25"/>
    </row>
    <row r="22" spans="1:10" s="4" customFormat="1" ht="15.75" customHeight="1">
      <c r="A22" s="488" t="s">
        <v>319</v>
      </c>
      <c r="B22" s="508">
        <v>251</v>
      </c>
      <c r="C22" s="481" t="s">
        <v>320</v>
      </c>
      <c r="D22" s="176"/>
      <c r="E22" s="176">
        <v>3</v>
      </c>
      <c r="F22" s="170"/>
      <c r="G22" s="885" t="s">
        <v>33</v>
      </c>
      <c r="H22" s="874"/>
      <c r="I22" s="874" t="s">
        <v>34</v>
      </c>
      <c r="J22" s="874"/>
    </row>
    <row r="23" spans="1:6" s="4" customFormat="1" ht="15.75" customHeight="1">
      <c r="A23" s="488" t="s">
        <v>108</v>
      </c>
      <c r="B23" s="508">
        <v>162</v>
      </c>
      <c r="C23" s="481" t="s">
        <v>293</v>
      </c>
      <c r="D23" s="176"/>
      <c r="E23" s="176">
        <v>3</v>
      </c>
      <c r="F23" s="170"/>
    </row>
    <row r="24" spans="1:6" s="4" customFormat="1" ht="15.75" customHeight="1">
      <c r="A24" s="490" t="s">
        <v>308</v>
      </c>
      <c r="B24" s="509">
        <v>202</v>
      </c>
      <c r="C24" s="482" t="s">
        <v>304</v>
      </c>
      <c r="D24" s="176"/>
      <c r="E24" s="176">
        <v>3</v>
      </c>
      <c r="F24" s="170"/>
    </row>
    <row r="25" spans="1:6" s="4" customFormat="1" ht="15.75" customHeight="1">
      <c r="A25" s="490" t="s">
        <v>308</v>
      </c>
      <c r="B25" s="509">
        <v>302</v>
      </c>
      <c r="C25" s="482" t="s">
        <v>321</v>
      </c>
      <c r="D25" s="500"/>
      <c r="E25" s="500">
        <v>3</v>
      </c>
      <c r="F25" s="170"/>
    </row>
    <row r="26" spans="1:6" s="4" customFormat="1" ht="15.75" customHeight="1">
      <c r="A26" s="488" t="s">
        <v>311</v>
      </c>
      <c r="B26" s="508">
        <v>202</v>
      </c>
      <c r="C26" s="481" t="s">
        <v>322</v>
      </c>
      <c r="D26" s="176"/>
      <c r="E26" s="176">
        <v>2</v>
      </c>
      <c r="F26" s="170"/>
    </row>
    <row r="27" spans="1:6" s="4" customFormat="1" ht="15.75" customHeight="1">
      <c r="A27" s="490" t="s">
        <v>323</v>
      </c>
      <c r="B27" s="509">
        <v>301</v>
      </c>
      <c r="C27" s="482" t="s">
        <v>292</v>
      </c>
      <c r="D27" s="176"/>
      <c r="E27" s="176">
        <v>3</v>
      </c>
      <c r="F27" s="170"/>
    </row>
    <row r="28" spans="1:8" s="4" customFormat="1" ht="15.75">
      <c r="A28" s="447"/>
      <c r="B28" s="510"/>
      <c r="C28" s="505"/>
      <c r="D28" s="499"/>
      <c r="E28" s="501"/>
      <c r="F28" s="171"/>
      <c r="G28" s="892" t="s">
        <v>35</v>
      </c>
      <c r="H28" s="766"/>
    </row>
    <row r="29" spans="1:8" ht="15.75">
      <c r="A29" s="936"/>
      <c r="B29" s="936"/>
      <c r="C29" s="936"/>
      <c r="D29" s="502"/>
      <c r="E29" s="281"/>
      <c r="F29" s="282"/>
      <c r="G29" s="4"/>
      <c r="H29" s="4"/>
    </row>
    <row r="30" ht="14.25" customHeight="1"/>
    <row r="31" spans="1:8" s="4" customFormat="1" ht="15.75" hidden="1">
      <c r="A31" s="135"/>
      <c r="B31" s="135"/>
      <c r="C31" s="135"/>
      <c r="D31" s="136"/>
      <c r="E31" s="137"/>
      <c r="F31" s="138"/>
      <c r="G31" s="116"/>
      <c r="H31" s="115"/>
    </row>
    <row r="32" spans="1:8" s="4" customFormat="1" ht="15.75" hidden="1">
      <c r="A32" s="135"/>
      <c r="B32" s="135"/>
      <c r="C32" s="135"/>
      <c r="D32" s="136"/>
      <c r="E32" s="137"/>
      <c r="F32" s="138"/>
      <c r="G32" s="116"/>
      <c r="H32" s="115"/>
    </row>
    <row r="33" spans="1:8" s="4" customFormat="1" ht="16.5" customHeight="1" hidden="1">
      <c r="A33" s="135"/>
      <c r="B33" s="135"/>
      <c r="C33" s="135"/>
      <c r="D33" s="136"/>
      <c r="E33" s="137"/>
      <c r="F33" s="138"/>
      <c r="G33" s="116"/>
      <c r="H33" s="115"/>
    </row>
    <row r="34" spans="1:8" s="4" customFormat="1" ht="16.5" customHeight="1">
      <c r="A34" s="135"/>
      <c r="B34" s="135"/>
      <c r="C34" s="135"/>
      <c r="D34" s="136"/>
      <c r="E34" s="137"/>
      <c r="F34" s="138"/>
      <c r="G34" s="116"/>
      <c r="H34" s="115"/>
    </row>
    <row r="35" spans="1:12" s="4" customFormat="1" ht="18.75">
      <c r="A35" s="874" t="s">
        <v>3</v>
      </c>
      <c r="B35" s="874"/>
      <c r="C35" s="874"/>
      <c r="D35" s="874"/>
      <c r="E35" s="764" t="s">
        <v>102</v>
      </c>
      <c r="F35" s="764"/>
      <c r="G35" s="764"/>
      <c r="H35" s="764"/>
      <c r="I35" s="764"/>
      <c r="J35" s="764"/>
      <c r="L35" s="113">
        <v>40413</v>
      </c>
    </row>
    <row r="36" spans="1:10" s="4" customFormat="1" ht="15.75">
      <c r="A36" s="874" t="s">
        <v>4</v>
      </c>
      <c r="B36" s="874"/>
      <c r="C36" s="874"/>
      <c r="D36" s="874"/>
      <c r="E36" s="766" t="s">
        <v>103</v>
      </c>
      <c r="F36" s="766"/>
      <c r="G36" s="766"/>
      <c r="H36" s="766"/>
      <c r="I36" s="766"/>
      <c r="J36" s="766"/>
    </row>
    <row r="37" spans="1:10" s="4" customFormat="1" ht="15.75">
      <c r="A37" s="766" t="s">
        <v>5</v>
      </c>
      <c r="B37" s="766"/>
      <c r="C37" s="766"/>
      <c r="D37" s="766"/>
      <c r="E37" s="766" t="s">
        <v>77</v>
      </c>
      <c r="F37" s="766"/>
      <c r="G37" s="766"/>
      <c r="H37" s="766"/>
      <c r="I37" s="766"/>
      <c r="J37" s="766"/>
    </row>
    <row r="38" spans="2:8" s="4" customFormat="1" ht="19.5" thickBot="1">
      <c r="B38" s="3"/>
      <c r="C38" s="3"/>
      <c r="F38" s="5" t="s">
        <v>38</v>
      </c>
      <c r="G38" s="33">
        <f>G4</f>
        <v>45</v>
      </c>
      <c r="H38" s="112">
        <f>$L$1+($G$4-4)*7</f>
        <v>41064</v>
      </c>
    </row>
    <row r="39" spans="1:10" s="8" customFormat="1" ht="30" customHeight="1">
      <c r="A39" s="404" t="s">
        <v>0</v>
      </c>
      <c r="B39" s="569" t="s">
        <v>7</v>
      </c>
      <c r="C39" s="569" t="s">
        <v>8</v>
      </c>
      <c r="D39" s="570" t="s">
        <v>9</v>
      </c>
      <c r="E39" s="570" t="s">
        <v>10</v>
      </c>
      <c r="F39" s="570" t="s">
        <v>11</v>
      </c>
      <c r="G39" s="570" t="s">
        <v>12</v>
      </c>
      <c r="H39" s="570" t="s">
        <v>13</v>
      </c>
      <c r="I39" s="570" t="s">
        <v>14</v>
      </c>
      <c r="J39" s="437" t="s">
        <v>15</v>
      </c>
    </row>
    <row r="40" spans="1:14" s="10" customFormat="1" ht="31.5" customHeight="1">
      <c r="A40" s="925" t="s">
        <v>1</v>
      </c>
      <c r="B40" s="571">
        <v>1</v>
      </c>
      <c r="C40" s="572" t="s">
        <v>16</v>
      </c>
      <c r="D40" s="909"/>
      <c r="E40" s="903"/>
      <c r="F40" s="288"/>
      <c r="G40" s="903"/>
      <c r="H40" s="923"/>
      <c r="I40" s="909"/>
      <c r="J40" s="438"/>
      <c r="N40" s="921"/>
    </row>
    <row r="41" spans="1:14" s="10" customFormat="1" ht="33" customHeight="1">
      <c r="A41" s="926"/>
      <c r="B41" s="573">
        <v>2</v>
      </c>
      <c r="C41" s="574" t="s">
        <v>17</v>
      </c>
      <c r="D41" s="909"/>
      <c r="E41" s="903"/>
      <c r="F41" s="288"/>
      <c r="G41" s="904"/>
      <c r="H41" s="923"/>
      <c r="I41" s="909"/>
      <c r="J41" s="439"/>
      <c r="N41" s="853"/>
    </row>
    <row r="42" spans="1:14" s="10" customFormat="1" ht="31.5" customHeight="1">
      <c r="A42" s="926"/>
      <c r="B42" s="573">
        <v>3</v>
      </c>
      <c r="C42" s="574" t="s">
        <v>18</v>
      </c>
      <c r="D42" s="937"/>
      <c r="E42" s="288"/>
      <c r="F42" s="903"/>
      <c r="H42" s="923"/>
      <c r="I42" s="909"/>
      <c r="J42" s="439"/>
      <c r="N42" s="921"/>
    </row>
    <row r="43" spans="1:14" s="10" customFormat="1" ht="31.5" customHeight="1">
      <c r="A43" s="926"/>
      <c r="B43" s="575">
        <v>4</v>
      </c>
      <c r="C43" s="576" t="s">
        <v>19</v>
      </c>
      <c r="D43" s="593"/>
      <c r="E43" s="288"/>
      <c r="F43" s="903"/>
      <c r="H43" s="923"/>
      <c r="I43" s="144"/>
      <c r="J43" s="439"/>
      <c r="N43" s="853"/>
    </row>
    <row r="44" spans="1:10" s="10" customFormat="1" ht="31.5" customHeight="1">
      <c r="A44" s="926"/>
      <c r="B44" s="577">
        <v>5</v>
      </c>
      <c r="C44" s="578" t="s">
        <v>20</v>
      </c>
      <c r="D44" s="144"/>
      <c r="E44" s="144"/>
      <c r="F44" s="288"/>
      <c r="G44" s="529"/>
      <c r="H44" s="144"/>
      <c r="I44" s="144"/>
      <c r="J44" s="439"/>
    </row>
    <row r="45" spans="1:10" s="10" customFormat="1" ht="31.5" customHeight="1">
      <c r="A45" s="926"/>
      <c r="B45" s="927" t="s">
        <v>21</v>
      </c>
      <c r="C45" s="928"/>
      <c r="D45" s="511"/>
      <c r="E45" s="511"/>
      <c r="F45" s="246"/>
      <c r="G45" s="511"/>
      <c r="H45" s="246"/>
      <c r="I45" s="511"/>
      <c r="J45" s="440"/>
    </row>
    <row r="46" spans="1:10" s="10" customFormat="1" ht="29.25" customHeight="1">
      <c r="A46" s="929" t="s">
        <v>2</v>
      </c>
      <c r="B46" s="579">
        <v>1</v>
      </c>
      <c r="C46" s="580" t="s">
        <v>22</v>
      </c>
      <c r="D46" s="635"/>
      <c r="E46" s="908"/>
      <c r="F46" s="636"/>
      <c r="G46" s="909"/>
      <c r="H46" s="144"/>
      <c r="I46" s="767"/>
      <c r="J46" s="439"/>
    </row>
    <row r="47" spans="1:10" s="10" customFormat="1" ht="30.75" customHeight="1">
      <c r="A47" s="929"/>
      <c r="B47" s="573">
        <v>2</v>
      </c>
      <c r="C47" s="574" t="s">
        <v>23</v>
      </c>
      <c r="D47" s="661"/>
      <c r="E47" s="909"/>
      <c r="F47" s="633"/>
      <c r="G47" s="909"/>
      <c r="H47" s="144"/>
      <c r="I47" s="768"/>
      <c r="J47" s="439"/>
    </row>
    <row r="48" spans="1:10" s="10" customFormat="1" ht="29.25" customHeight="1">
      <c r="A48" s="929"/>
      <c r="B48" s="573">
        <v>3</v>
      </c>
      <c r="C48" s="574" t="s">
        <v>24</v>
      </c>
      <c r="D48" s="913"/>
      <c r="E48" s="633"/>
      <c r="F48" s="913"/>
      <c r="G48" s="909"/>
      <c r="H48" s="144"/>
      <c r="I48" s="768"/>
      <c r="J48" s="439"/>
    </row>
    <row r="49" spans="1:10" s="10" customFormat="1" ht="29.25" customHeight="1">
      <c r="A49" s="929"/>
      <c r="B49" s="577">
        <v>4</v>
      </c>
      <c r="C49" s="578" t="s">
        <v>25</v>
      </c>
      <c r="D49" s="904"/>
      <c r="E49" s="655"/>
      <c r="F49" s="904"/>
      <c r="G49" s="144"/>
      <c r="H49" s="144"/>
      <c r="I49" s="144"/>
      <c r="J49" s="439"/>
    </row>
    <row r="50" spans="1:10" s="10" customFormat="1" ht="29.25" customHeight="1" thickBot="1">
      <c r="A50" s="930"/>
      <c r="B50" s="931" t="s">
        <v>21</v>
      </c>
      <c r="C50" s="932"/>
      <c r="D50" s="511"/>
      <c r="E50" s="743"/>
      <c r="F50" s="511"/>
      <c r="G50" s="511"/>
      <c r="H50" s="441"/>
      <c r="I50" s="534"/>
      <c r="J50" s="442"/>
    </row>
    <row r="51" spans="1:10" s="10" customFormat="1" ht="12" customHeight="1">
      <c r="A51" s="20"/>
      <c r="B51" s="21"/>
      <c r="C51" s="21"/>
      <c r="D51" s="22"/>
      <c r="E51" s="22"/>
      <c r="F51" s="22"/>
      <c r="G51" s="22"/>
      <c r="H51" s="22"/>
      <c r="I51" s="22"/>
      <c r="J51" s="22"/>
    </row>
    <row r="52" spans="1:6" s="4" customFormat="1" ht="15.75">
      <c r="A52" s="445" t="s">
        <v>41</v>
      </c>
      <c r="B52" s="445" t="s">
        <v>42</v>
      </c>
      <c r="C52" s="914" t="s">
        <v>43</v>
      </c>
      <c r="D52" s="914"/>
      <c r="E52" s="446" t="s">
        <v>44</v>
      </c>
      <c r="F52" s="24"/>
    </row>
    <row r="53" spans="1:9" s="4" customFormat="1" ht="15.75" customHeight="1">
      <c r="A53" s="456" t="s">
        <v>284</v>
      </c>
      <c r="B53" s="457">
        <v>202</v>
      </c>
      <c r="C53" s="470" t="s">
        <v>317</v>
      </c>
      <c r="D53" s="471"/>
      <c r="E53" s="458">
        <v>2</v>
      </c>
      <c r="F53" s="561" t="s">
        <v>339</v>
      </c>
      <c r="I53" s="25" t="str">
        <f ca="1">"Đà Nẵng, ngày"&amp;" "&amp;DAY(NOW())&amp;" tháng "&amp;MONTH(NOW())&amp;" năm "&amp;YEAR(NOW())</f>
        <v>Đà Nẵng, ngày 16 tháng 6 năm 2012</v>
      </c>
    </row>
    <row r="54" spans="1:9" s="4" customFormat="1" ht="15.75" customHeight="1">
      <c r="A54" s="488" t="s">
        <v>284</v>
      </c>
      <c r="B54" s="508">
        <v>302</v>
      </c>
      <c r="C54" s="481" t="s">
        <v>330</v>
      </c>
      <c r="D54" s="176"/>
      <c r="E54" s="309"/>
      <c r="F54" s="561" t="s">
        <v>338</v>
      </c>
      <c r="I54" s="25"/>
    </row>
    <row r="55" spans="1:9" s="4" customFormat="1" ht="15.75" customHeight="1">
      <c r="A55" s="459" t="s">
        <v>289</v>
      </c>
      <c r="B55" s="460">
        <v>272</v>
      </c>
      <c r="C55" s="472" t="s">
        <v>318</v>
      </c>
      <c r="D55" s="473"/>
      <c r="E55" s="461">
        <v>2</v>
      </c>
      <c r="F55" s="307"/>
      <c r="I55" s="25"/>
    </row>
    <row r="56" spans="1:10" s="4" customFormat="1" ht="15.75" customHeight="1">
      <c r="A56" s="462" t="s">
        <v>319</v>
      </c>
      <c r="B56" s="463">
        <v>251</v>
      </c>
      <c r="C56" s="474" t="s">
        <v>320</v>
      </c>
      <c r="D56" s="473"/>
      <c r="E56" s="461">
        <v>3</v>
      </c>
      <c r="F56" s="444"/>
      <c r="G56" s="885" t="s">
        <v>33</v>
      </c>
      <c r="H56" s="874"/>
      <c r="I56" s="874" t="s">
        <v>34</v>
      </c>
      <c r="J56" s="874"/>
    </row>
    <row r="57" spans="1:6" s="4" customFormat="1" ht="15.75" customHeight="1">
      <c r="A57" s="462" t="s">
        <v>108</v>
      </c>
      <c r="B57" s="463">
        <v>162</v>
      </c>
      <c r="C57" s="474" t="s">
        <v>293</v>
      </c>
      <c r="D57" s="473"/>
      <c r="E57" s="461">
        <v>3</v>
      </c>
      <c r="F57" s="444"/>
    </row>
    <row r="58" spans="1:6" s="4" customFormat="1" ht="15.75" customHeight="1">
      <c r="A58" s="464" t="s">
        <v>308</v>
      </c>
      <c r="B58" s="465">
        <v>202</v>
      </c>
      <c r="C58" s="475" t="s">
        <v>304</v>
      </c>
      <c r="D58" s="473"/>
      <c r="E58" s="461">
        <v>3</v>
      </c>
      <c r="F58" s="444"/>
    </row>
    <row r="59" spans="1:6" s="4" customFormat="1" ht="15.75" customHeight="1">
      <c r="A59" s="464" t="s">
        <v>308</v>
      </c>
      <c r="B59" s="465">
        <v>302</v>
      </c>
      <c r="C59" s="475" t="s">
        <v>321</v>
      </c>
      <c r="D59" s="473"/>
      <c r="E59" s="466">
        <v>3</v>
      </c>
      <c r="F59" s="444" t="s">
        <v>347</v>
      </c>
    </row>
    <row r="60" spans="1:6" s="4" customFormat="1" ht="15.75" customHeight="1">
      <c r="A60" s="462" t="s">
        <v>311</v>
      </c>
      <c r="B60" s="463">
        <v>202</v>
      </c>
      <c r="C60" s="474" t="s">
        <v>322</v>
      </c>
      <c r="D60" s="473"/>
      <c r="E60" s="461">
        <v>2</v>
      </c>
      <c r="F60" s="444"/>
    </row>
    <row r="61" spans="1:6" s="4" customFormat="1" ht="15.75" customHeight="1">
      <c r="A61" s="467" t="s">
        <v>323</v>
      </c>
      <c r="B61" s="468">
        <v>301</v>
      </c>
      <c r="C61" s="476" t="s">
        <v>292</v>
      </c>
      <c r="D61" s="477"/>
      <c r="E61" s="469">
        <v>3</v>
      </c>
      <c r="F61" s="444"/>
    </row>
    <row r="62" spans="1:8" s="4" customFormat="1" ht="15.75">
      <c r="A62" s="447"/>
      <c r="B62" s="448"/>
      <c r="C62" s="449"/>
      <c r="D62" s="450"/>
      <c r="E62" s="451"/>
      <c r="F62" s="171"/>
      <c r="G62" s="892" t="s">
        <v>35</v>
      </c>
      <c r="H62" s="766"/>
    </row>
    <row r="63" spans="1:8" ht="15.75">
      <c r="A63" s="893"/>
      <c r="B63" s="893"/>
      <c r="C63" s="893"/>
      <c r="D63" s="280"/>
      <c r="E63" s="281"/>
      <c r="F63" s="282"/>
      <c r="G63" s="4"/>
      <c r="H63" s="4"/>
    </row>
    <row r="65" spans="1:8" s="4" customFormat="1" ht="15.75">
      <c r="A65" s="135"/>
      <c r="B65" s="135"/>
      <c r="C65" s="135"/>
      <c r="D65" s="136"/>
      <c r="E65" s="137"/>
      <c r="F65" s="138"/>
      <c r="G65" s="116"/>
      <c r="H65" s="115"/>
    </row>
    <row r="66" spans="1:10" s="4" customFormat="1" ht="18.75">
      <c r="A66" s="874" t="s">
        <v>3</v>
      </c>
      <c r="B66" s="874"/>
      <c r="C66" s="874"/>
      <c r="D66" s="874"/>
      <c r="E66" s="764" t="s">
        <v>102</v>
      </c>
      <c r="F66" s="764"/>
      <c r="G66" s="764"/>
      <c r="H66" s="764"/>
      <c r="I66" s="764"/>
      <c r="J66" s="764"/>
    </row>
    <row r="67" spans="1:10" s="4" customFormat="1" ht="15.75">
      <c r="A67" s="874" t="s">
        <v>4</v>
      </c>
      <c r="B67" s="874"/>
      <c r="C67" s="874"/>
      <c r="D67" s="874"/>
      <c r="E67" s="766" t="s">
        <v>103</v>
      </c>
      <c r="F67" s="766"/>
      <c r="G67" s="766"/>
      <c r="H67" s="766"/>
      <c r="I67" s="766"/>
      <c r="J67" s="766"/>
    </row>
    <row r="68" spans="1:10" s="4" customFormat="1" ht="15.75">
      <c r="A68" s="766" t="s">
        <v>5</v>
      </c>
      <c r="B68" s="766"/>
      <c r="C68" s="766"/>
      <c r="D68" s="766"/>
      <c r="E68" s="766" t="s">
        <v>76</v>
      </c>
      <c r="F68" s="766"/>
      <c r="G68" s="766"/>
      <c r="H68" s="766"/>
      <c r="I68" s="766"/>
      <c r="J68" s="766"/>
    </row>
    <row r="69" spans="2:8" s="4" customFormat="1" ht="19.5" thickBot="1">
      <c r="B69" s="3"/>
      <c r="C69" s="3"/>
      <c r="F69" s="5" t="s">
        <v>38</v>
      </c>
      <c r="G69" s="33">
        <f>'K15CMUTCD'!G4</f>
        <v>47</v>
      </c>
      <c r="H69" s="112">
        <f>$L$1+($G$4-4)*7</f>
        <v>41064</v>
      </c>
    </row>
    <row r="70" spans="1:10" s="8" customFormat="1" ht="30" customHeight="1">
      <c r="A70" s="404" t="s">
        <v>0</v>
      </c>
      <c r="B70" s="405" t="s">
        <v>7</v>
      </c>
      <c r="C70" s="405" t="s">
        <v>8</v>
      </c>
      <c r="D70" s="436" t="s">
        <v>9</v>
      </c>
      <c r="E70" s="436" t="s">
        <v>10</v>
      </c>
      <c r="F70" s="436" t="s">
        <v>11</v>
      </c>
      <c r="G70" s="436" t="s">
        <v>12</v>
      </c>
      <c r="H70" s="436" t="s">
        <v>13</v>
      </c>
      <c r="I70" s="436" t="s">
        <v>14</v>
      </c>
      <c r="J70" s="437" t="s">
        <v>15</v>
      </c>
    </row>
    <row r="71" spans="1:10" s="10" customFormat="1" ht="30" customHeight="1">
      <c r="A71" s="925" t="s">
        <v>1</v>
      </c>
      <c r="B71" s="571">
        <v>1</v>
      </c>
      <c r="C71" s="572" t="s">
        <v>16</v>
      </c>
      <c r="D71" s="920"/>
      <c r="E71" s="916"/>
      <c r="F71" s="903"/>
      <c r="G71" s="903"/>
      <c r="H71" s="923"/>
      <c r="I71" s="666"/>
      <c r="J71" s="438"/>
    </row>
    <row r="72" spans="1:10" s="10" customFormat="1" ht="30" customHeight="1">
      <c r="A72" s="926"/>
      <c r="B72" s="573">
        <v>2</v>
      </c>
      <c r="C72" s="574" t="s">
        <v>17</v>
      </c>
      <c r="D72" s="920"/>
      <c r="E72" s="922"/>
      <c r="F72" s="903"/>
      <c r="G72" s="904"/>
      <c r="H72" s="923"/>
      <c r="I72" s="667"/>
      <c r="J72" s="439"/>
    </row>
    <row r="73" spans="1:10" s="10" customFormat="1" ht="30" customHeight="1">
      <c r="A73" s="926"/>
      <c r="B73" s="573">
        <v>3</v>
      </c>
      <c r="C73" s="574" t="s">
        <v>18</v>
      </c>
      <c r="D73" s="920"/>
      <c r="E73" s="903"/>
      <c r="F73" s="288"/>
      <c r="H73" s="923"/>
      <c r="I73" s="667"/>
      <c r="J73" s="439"/>
    </row>
    <row r="74" spans="1:10" s="10" customFormat="1" ht="30" customHeight="1">
      <c r="A74" s="926"/>
      <c r="B74" s="575">
        <v>4</v>
      </c>
      <c r="C74" s="576" t="s">
        <v>19</v>
      </c>
      <c r="D74" s="920"/>
      <c r="E74" s="903"/>
      <c r="F74" s="288"/>
      <c r="H74" s="923"/>
      <c r="I74" s="144"/>
      <c r="J74" s="439"/>
    </row>
    <row r="75" spans="1:10" s="10" customFormat="1" ht="30" customHeight="1">
      <c r="A75" s="926"/>
      <c r="B75" s="577">
        <v>4</v>
      </c>
      <c r="C75" s="578" t="s">
        <v>20</v>
      </c>
      <c r="D75" s="651"/>
      <c r="E75" s="144"/>
      <c r="F75" s="288"/>
      <c r="G75" s="529"/>
      <c r="H75" s="144"/>
      <c r="I75" s="144"/>
      <c r="J75" s="439"/>
    </row>
    <row r="76" spans="1:10" s="10" customFormat="1" ht="30" customHeight="1">
      <c r="A76" s="926"/>
      <c r="B76" s="927" t="s">
        <v>21</v>
      </c>
      <c r="C76" s="928"/>
      <c r="D76" s="511"/>
      <c r="E76" s="246"/>
      <c r="F76" s="246"/>
      <c r="G76" s="511"/>
      <c r="H76" s="246"/>
      <c r="I76" s="246"/>
      <c r="J76" s="440"/>
    </row>
    <row r="77" spans="1:10" s="10" customFormat="1" ht="30" customHeight="1">
      <c r="A77" s="929" t="s">
        <v>2</v>
      </c>
      <c r="B77" s="579">
        <v>1</v>
      </c>
      <c r="C77" s="580" t="s">
        <v>22</v>
      </c>
      <c r="D77" s="913"/>
      <c r="E77" s="908"/>
      <c r="F77" s="913"/>
      <c r="G77" s="908"/>
      <c r="H77" s="798"/>
      <c r="I77" s="123"/>
      <c r="J77" s="439"/>
    </row>
    <row r="78" spans="1:10" s="10" customFormat="1" ht="30" customHeight="1">
      <c r="A78" s="929"/>
      <c r="B78" s="573">
        <v>2</v>
      </c>
      <c r="C78" s="574" t="s">
        <v>23</v>
      </c>
      <c r="D78" s="904"/>
      <c r="E78" s="909"/>
      <c r="F78" s="904"/>
      <c r="G78" s="909"/>
      <c r="H78" s="799"/>
      <c r="I78" s="101"/>
      <c r="J78" s="439"/>
    </row>
    <row r="79" spans="1:10" s="10" customFormat="1" ht="30" customHeight="1">
      <c r="A79" s="929"/>
      <c r="B79" s="573">
        <v>3</v>
      </c>
      <c r="C79" s="574" t="s">
        <v>24</v>
      </c>
      <c r="D79" s="288"/>
      <c r="E79" s="633"/>
      <c r="F79" s="288"/>
      <c r="G79" s="909"/>
      <c r="H79" s="665"/>
      <c r="I79" s="101"/>
      <c r="J79" s="439"/>
    </row>
    <row r="80" spans="1:10" s="10" customFormat="1" ht="30" customHeight="1">
      <c r="A80" s="929"/>
      <c r="B80" s="577">
        <v>4</v>
      </c>
      <c r="C80" s="578" t="s">
        <v>25</v>
      </c>
      <c r="D80" s="288"/>
      <c r="E80" s="655"/>
      <c r="F80" s="288"/>
      <c r="G80" s="634"/>
      <c r="H80" s="288"/>
      <c r="I80" s="144"/>
      <c r="J80" s="439"/>
    </row>
    <row r="81" spans="1:10" s="10" customFormat="1" ht="30" customHeight="1" thickBot="1">
      <c r="A81" s="930"/>
      <c r="B81" s="931" t="s">
        <v>21</v>
      </c>
      <c r="C81" s="932"/>
      <c r="D81" s="246"/>
      <c r="E81" s="743"/>
      <c r="F81" s="246"/>
      <c r="G81" s="663"/>
      <c r="H81" s="246"/>
      <c r="I81" s="534"/>
      <c r="J81" s="442"/>
    </row>
    <row r="82" spans="1:10" s="10" customFormat="1" ht="12" customHeight="1">
      <c r="A82" s="20"/>
      <c r="B82" s="581"/>
      <c r="C82" s="581"/>
      <c r="D82" s="582"/>
      <c r="E82" s="582"/>
      <c r="F82" s="582"/>
      <c r="G82" s="582"/>
      <c r="H82" s="582"/>
      <c r="I82" s="582"/>
      <c r="J82" s="582"/>
    </row>
    <row r="83" spans="1:10" s="4" customFormat="1" ht="15.75">
      <c r="A83" s="445" t="s">
        <v>41</v>
      </c>
      <c r="B83" s="583" t="s">
        <v>42</v>
      </c>
      <c r="C83" s="919" t="s">
        <v>43</v>
      </c>
      <c r="D83" s="919"/>
      <c r="E83" s="584" t="s">
        <v>44</v>
      </c>
      <c r="F83" s="585"/>
      <c r="G83" s="118"/>
      <c r="H83" s="118"/>
      <c r="I83" s="118"/>
      <c r="J83" s="118"/>
    </row>
    <row r="84" spans="1:9" s="4" customFormat="1" ht="15.75" customHeight="1">
      <c r="A84" s="483" t="s">
        <v>284</v>
      </c>
      <c r="B84" s="484">
        <v>202</v>
      </c>
      <c r="C84" s="493" t="s">
        <v>317</v>
      </c>
      <c r="D84" s="494"/>
      <c r="E84" s="485">
        <v>2</v>
      </c>
      <c r="F84" s="560" t="s">
        <v>336</v>
      </c>
      <c r="I84" s="25" t="str">
        <f ca="1">"Đà Nẵng, ngày"&amp;" "&amp;DAY(NOW())&amp;" tháng "&amp;MONTH(NOW())&amp;" năm "&amp;YEAR(NOW())</f>
        <v>Đà Nẵng, ngày 16 tháng 6 năm 2012</v>
      </c>
    </row>
    <row r="85" spans="1:9" s="4" customFormat="1" ht="15.75" customHeight="1">
      <c r="A85" s="488" t="s">
        <v>284</v>
      </c>
      <c r="B85" s="508">
        <v>302</v>
      </c>
      <c r="C85" s="481" t="s">
        <v>330</v>
      </c>
      <c r="D85" s="176"/>
      <c r="E85" s="309"/>
      <c r="F85" s="561" t="s">
        <v>338</v>
      </c>
      <c r="I85" s="25"/>
    </row>
    <row r="86" spans="1:9" s="4" customFormat="1" ht="15.75" customHeight="1">
      <c r="A86" s="486" t="s">
        <v>289</v>
      </c>
      <c r="B86" s="487">
        <v>272</v>
      </c>
      <c r="C86" s="495" t="s">
        <v>318</v>
      </c>
      <c r="D86" s="496"/>
      <c r="E86" s="160">
        <v>2</v>
      </c>
      <c r="F86" s="307"/>
      <c r="I86" s="25"/>
    </row>
    <row r="87" spans="1:10" s="4" customFormat="1" ht="15.75" customHeight="1">
      <c r="A87" s="488" t="s">
        <v>319</v>
      </c>
      <c r="B87" s="489">
        <v>251</v>
      </c>
      <c r="C87" s="331" t="s">
        <v>320</v>
      </c>
      <c r="D87" s="496"/>
      <c r="E87" s="160">
        <v>3</v>
      </c>
      <c r="F87" s="478"/>
      <c r="G87" s="885" t="s">
        <v>33</v>
      </c>
      <c r="H87" s="874"/>
      <c r="I87" s="874" t="s">
        <v>34</v>
      </c>
      <c r="J87" s="874"/>
    </row>
    <row r="88" spans="1:6" s="4" customFormat="1" ht="15.75" customHeight="1">
      <c r="A88" s="488" t="s">
        <v>108</v>
      </c>
      <c r="B88" s="489">
        <v>162</v>
      </c>
      <c r="C88" s="331" t="s">
        <v>293</v>
      </c>
      <c r="D88" s="496"/>
      <c r="E88" s="160">
        <v>3</v>
      </c>
      <c r="F88" s="444"/>
    </row>
    <row r="89" spans="1:6" s="4" customFormat="1" ht="15.75" customHeight="1">
      <c r="A89" s="490" t="s">
        <v>308</v>
      </c>
      <c r="B89" s="491">
        <v>202</v>
      </c>
      <c r="C89" s="497" t="s">
        <v>304</v>
      </c>
      <c r="D89" s="496"/>
      <c r="E89" s="160">
        <v>3</v>
      </c>
      <c r="F89" s="444"/>
    </row>
    <row r="90" spans="1:6" s="4" customFormat="1" ht="15.75" customHeight="1">
      <c r="A90" s="490" t="s">
        <v>308</v>
      </c>
      <c r="B90" s="491">
        <v>302</v>
      </c>
      <c r="C90" s="497" t="s">
        <v>321</v>
      </c>
      <c r="D90" s="496"/>
      <c r="E90" s="492">
        <v>3</v>
      </c>
      <c r="F90" s="444" t="s">
        <v>347</v>
      </c>
    </row>
    <row r="91" spans="1:6" s="4" customFormat="1" ht="15.75" customHeight="1">
      <c r="A91" s="488" t="s">
        <v>311</v>
      </c>
      <c r="B91" s="489">
        <v>202</v>
      </c>
      <c r="C91" s="331" t="s">
        <v>322</v>
      </c>
      <c r="D91" s="496"/>
      <c r="E91" s="160">
        <v>2</v>
      </c>
      <c r="F91" s="444"/>
    </row>
    <row r="92" spans="1:6" s="4" customFormat="1" ht="15.75" customHeight="1">
      <c r="A92" s="490" t="s">
        <v>323</v>
      </c>
      <c r="B92" s="491">
        <v>301</v>
      </c>
      <c r="C92" s="497" t="s">
        <v>292</v>
      </c>
      <c r="D92" s="496"/>
      <c r="E92" s="160">
        <v>3</v>
      </c>
      <c r="F92" s="444"/>
    </row>
    <row r="93" spans="1:8" s="4" customFormat="1" ht="15.75">
      <c r="A93" s="447"/>
      <c r="B93" s="448"/>
      <c r="C93" s="498"/>
      <c r="D93" s="499"/>
      <c r="E93" s="451"/>
      <c r="F93" s="444"/>
      <c r="G93" s="892" t="s">
        <v>35</v>
      </c>
      <c r="H93" s="766"/>
    </row>
    <row r="94" spans="1:8" ht="15.75">
      <c r="A94" s="924" t="s">
        <v>36</v>
      </c>
      <c r="B94" s="924"/>
      <c r="C94" s="924"/>
      <c r="D94" s="479"/>
      <c r="E94" s="480">
        <f>SUM(E84:E93)</f>
        <v>21</v>
      </c>
      <c r="F94" s="28"/>
      <c r="G94" s="4"/>
      <c r="H94" s="4"/>
    </row>
  </sheetData>
  <sheetProtection/>
  <mergeCells count="76">
    <mergeCell ref="G22:H22"/>
    <mergeCell ref="A35:D35"/>
    <mergeCell ref="A67:D67"/>
    <mergeCell ref="A29:C29"/>
    <mergeCell ref="D40:D42"/>
    <mergeCell ref="D48:D49"/>
    <mergeCell ref="G46:G48"/>
    <mergeCell ref="A40:A45"/>
    <mergeCell ref="E40:E41"/>
    <mergeCell ref="A46:A50"/>
    <mergeCell ref="E12:E13"/>
    <mergeCell ref="E46:E47"/>
    <mergeCell ref="B50:C50"/>
    <mergeCell ref="B45:C45"/>
    <mergeCell ref="A63:C63"/>
    <mergeCell ref="E36:J36"/>
    <mergeCell ref="D12:D13"/>
    <mergeCell ref="G12:G14"/>
    <mergeCell ref="E35:J35"/>
    <mergeCell ref="C18:D18"/>
    <mergeCell ref="F14:F15"/>
    <mergeCell ref="H40:H43"/>
    <mergeCell ref="A36:D36"/>
    <mergeCell ref="A37:D37"/>
    <mergeCell ref="B11:C11"/>
    <mergeCell ref="A12:A16"/>
    <mergeCell ref="B16:C16"/>
    <mergeCell ref="H12:H14"/>
    <mergeCell ref="F42:F43"/>
    <mergeCell ref="G28:H28"/>
    <mergeCell ref="I22:J22"/>
    <mergeCell ref="F12:F13"/>
    <mergeCell ref="A1:D1"/>
    <mergeCell ref="E1:J1"/>
    <mergeCell ref="A2:D2"/>
    <mergeCell ref="E2:J2"/>
    <mergeCell ref="I12:I14"/>
    <mergeCell ref="A3:D3"/>
    <mergeCell ref="E3:J3"/>
    <mergeCell ref="A6:A11"/>
    <mergeCell ref="A94:C94"/>
    <mergeCell ref="A71:A76"/>
    <mergeCell ref="B76:C76"/>
    <mergeCell ref="A77:A81"/>
    <mergeCell ref="B81:C81"/>
    <mergeCell ref="E66:J66"/>
    <mergeCell ref="G93:H93"/>
    <mergeCell ref="E67:J67"/>
    <mergeCell ref="I87:J87"/>
    <mergeCell ref="D77:D78"/>
    <mergeCell ref="C52:D52"/>
    <mergeCell ref="A66:D66"/>
    <mergeCell ref="A68:D68"/>
    <mergeCell ref="G87:H87"/>
    <mergeCell ref="E68:J68"/>
    <mergeCell ref="G71:G72"/>
    <mergeCell ref="E71:E72"/>
    <mergeCell ref="F77:F78"/>
    <mergeCell ref="H71:H74"/>
    <mergeCell ref="G77:G79"/>
    <mergeCell ref="N40:N41"/>
    <mergeCell ref="N42:N43"/>
    <mergeCell ref="E37:J37"/>
    <mergeCell ref="G56:H56"/>
    <mergeCell ref="G62:H62"/>
    <mergeCell ref="F48:F49"/>
    <mergeCell ref="I40:I42"/>
    <mergeCell ref="I56:J56"/>
    <mergeCell ref="I46:I48"/>
    <mergeCell ref="G40:G41"/>
    <mergeCell ref="C83:D83"/>
    <mergeCell ref="E73:E74"/>
    <mergeCell ref="H77:H78"/>
    <mergeCell ref="D71:D74"/>
    <mergeCell ref="F71:F72"/>
    <mergeCell ref="E77:E78"/>
  </mergeCells>
  <printOptions/>
  <pageMargins left="0.48" right="0.16" top="0.5" bottom="0.2" header="0.5" footer="0.21"/>
  <pageSetup horizontalDpi="600" verticalDpi="600" orientation="landscape" paperSize="9" scale="83" r:id="rId1"/>
  <rowBreaks count="2" manualBreakCount="2">
    <brk id="33" max="9" man="1"/>
    <brk id="64" max="255" man="1"/>
  </rowBreaks>
  <colBreaks count="1" manualBreakCount="1">
    <brk id="10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L87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5.140625" style="0" customWidth="1"/>
    <col min="6" max="6" width="16.28125" style="0" customWidth="1"/>
    <col min="7" max="7" width="15.8515625" style="0" customWidth="1"/>
    <col min="8" max="8" width="16.8515625" style="0" customWidth="1"/>
    <col min="9" max="9" width="15.57421875" style="0" customWidth="1"/>
    <col min="10" max="10" width="16.00390625" style="0" customWidth="1"/>
    <col min="12" max="12" width="12.57421875" style="0" bestFit="1" customWidth="1"/>
  </cols>
  <sheetData>
    <row r="1" spans="1:12" s="4" customFormat="1" ht="18.75">
      <c r="A1" s="874" t="s">
        <v>3</v>
      </c>
      <c r="B1" s="874"/>
      <c r="C1" s="874"/>
      <c r="D1" s="874"/>
      <c r="E1" s="764" t="s">
        <v>270</v>
      </c>
      <c r="F1" s="764"/>
      <c r="G1" s="764"/>
      <c r="H1" s="764"/>
      <c r="I1" s="764"/>
      <c r="J1" s="764"/>
      <c r="L1" s="113">
        <v>40777</v>
      </c>
    </row>
    <row r="2" spans="1:10" s="4" customFormat="1" ht="15.75">
      <c r="A2" s="874" t="s">
        <v>4</v>
      </c>
      <c r="B2" s="874"/>
      <c r="C2" s="874"/>
      <c r="D2" s="874"/>
      <c r="E2" s="766" t="s">
        <v>103</v>
      </c>
      <c r="F2" s="766"/>
      <c r="G2" s="766"/>
      <c r="H2" s="766"/>
      <c r="I2" s="766"/>
      <c r="J2" s="766"/>
    </row>
    <row r="3" spans="1:10" s="4" customFormat="1" ht="15.75">
      <c r="A3" s="766" t="s">
        <v>5</v>
      </c>
      <c r="B3" s="766"/>
      <c r="C3" s="766"/>
      <c r="D3" s="766"/>
      <c r="E3" s="766" t="s">
        <v>72</v>
      </c>
      <c r="F3" s="766"/>
      <c r="G3" s="766"/>
      <c r="H3" s="766"/>
      <c r="I3" s="766"/>
      <c r="J3" s="766"/>
    </row>
    <row r="4" spans="2:8" s="4" customFormat="1" ht="18.75">
      <c r="B4" s="3"/>
      <c r="C4" s="3"/>
      <c r="F4" s="5" t="s">
        <v>38</v>
      </c>
      <c r="G4" s="33">
        <f>'K15CMUTCD'!$G$4</f>
        <v>47</v>
      </c>
      <c r="H4" s="112">
        <f>$L$1+($G$4-4)*7</f>
        <v>41078</v>
      </c>
    </row>
    <row r="5" spans="1:10" s="8" customFormat="1" ht="30" customHeight="1" thickBot="1">
      <c r="A5" s="7" t="s">
        <v>0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</row>
    <row r="6" spans="1:10" s="10" customFormat="1" ht="24.75" customHeight="1">
      <c r="A6" s="886" t="s">
        <v>1</v>
      </c>
      <c r="B6" s="571">
        <v>1</v>
      </c>
      <c r="C6" s="571" t="s">
        <v>16</v>
      </c>
      <c r="D6" s="677"/>
      <c r="E6" s="245"/>
      <c r="F6" s="538"/>
      <c r="H6" s="245"/>
      <c r="I6" s="538"/>
      <c r="J6" s="267"/>
    </row>
    <row r="7" spans="1:10" s="10" customFormat="1" ht="36.75" customHeight="1">
      <c r="A7" s="887"/>
      <c r="B7" s="573">
        <v>2</v>
      </c>
      <c r="C7" s="573" t="s">
        <v>17</v>
      </c>
      <c r="D7" s="678"/>
      <c r="E7" s="144"/>
      <c r="F7" s="144"/>
      <c r="H7" s="144"/>
      <c r="I7" s="144"/>
      <c r="J7" s="268"/>
    </row>
    <row r="8" spans="1:10" s="10" customFormat="1" ht="30" customHeight="1">
      <c r="A8" s="887"/>
      <c r="B8" s="573">
        <v>3</v>
      </c>
      <c r="C8" s="573" t="s">
        <v>18</v>
      </c>
      <c r="D8" s="678"/>
      <c r="E8" s="144"/>
      <c r="F8" s="144"/>
      <c r="G8" s="631"/>
      <c r="H8" s="144"/>
      <c r="I8" s="939"/>
      <c r="J8" s="269"/>
    </row>
    <row r="9" spans="1:10" s="10" customFormat="1" ht="31.5" customHeight="1" thickBot="1">
      <c r="A9" s="887"/>
      <c r="B9" s="575">
        <v>4</v>
      </c>
      <c r="C9" s="575" t="s">
        <v>19</v>
      </c>
      <c r="D9" s="678"/>
      <c r="E9" s="654"/>
      <c r="F9" s="655"/>
      <c r="G9" s="632"/>
      <c r="H9" s="654"/>
      <c r="I9" s="940"/>
      <c r="J9" s="268"/>
    </row>
    <row r="10" spans="1:10" s="10" customFormat="1" ht="31.5" customHeight="1" hidden="1" thickBot="1">
      <c r="A10" s="887"/>
      <c r="B10" s="575">
        <v>4</v>
      </c>
      <c r="C10" s="575" t="s">
        <v>20</v>
      </c>
      <c r="D10" s="44"/>
      <c r="E10" s="104"/>
      <c r="F10" s="44"/>
      <c r="G10" s="529"/>
      <c r="H10" s="104"/>
      <c r="I10" s="745"/>
      <c r="J10" s="268"/>
    </row>
    <row r="11" spans="1:10" s="10" customFormat="1" ht="31.5" customHeight="1" thickBot="1">
      <c r="A11" s="887"/>
      <c r="B11" s="927" t="s">
        <v>21</v>
      </c>
      <c r="C11" s="928"/>
      <c r="D11" s="103"/>
      <c r="E11" s="46"/>
      <c r="F11" s="46"/>
      <c r="G11" s="511"/>
      <c r="H11" s="46"/>
      <c r="I11" s="743"/>
      <c r="J11" s="270"/>
    </row>
    <row r="12" spans="1:10" s="10" customFormat="1" ht="29.25" customHeight="1">
      <c r="A12" s="894" t="s">
        <v>2</v>
      </c>
      <c r="B12" s="571">
        <v>1</v>
      </c>
      <c r="C12" s="571" t="s">
        <v>22</v>
      </c>
      <c r="D12" s="538"/>
      <c r="E12" s="538"/>
      <c r="F12" s="538"/>
      <c r="G12" s="245"/>
      <c r="I12" s="539"/>
      <c r="J12" s="251"/>
    </row>
    <row r="13" spans="1:10" s="10" customFormat="1" ht="30.75" customHeight="1" thickBot="1">
      <c r="A13" s="894"/>
      <c r="B13" s="573">
        <v>2</v>
      </c>
      <c r="C13" s="573" t="s">
        <v>23</v>
      </c>
      <c r="D13" s="565"/>
      <c r="E13" s="142"/>
      <c r="F13" s="565"/>
      <c r="G13" s="144"/>
      <c r="I13" s="247"/>
      <c r="J13" s="271"/>
    </row>
    <row r="14" spans="1:10" s="10" customFormat="1" ht="29.25" customHeight="1">
      <c r="A14" s="894"/>
      <c r="B14" s="573">
        <v>3</v>
      </c>
      <c r="C14" s="573" t="s">
        <v>24</v>
      </c>
      <c r="D14" s="812"/>
      <c r="E14" s="538"/>
      <c r="F14" s="812"/>
      <c r="G14" s="144"/>
      <c r="I14" s="247"/>
      <c r="J14" s="272"/>
    </row>
    <row r="15" spans="1:10" s="10" customFormat="1" ht="29.25" customHeight="1" thickBot="1">
      <c r="A15" s="894"/>
      <c r="B15" s="573">
        <v>4</v>
      </c>
      <c r="C15" s="573" t="s">
        <v>25</v>
      </c>
      <c r="D15" s="938"/>
      <c r="E15" s="142"/>
      <c r="F15" s="938"/>
      <c r="G15" s="237"/>
      <c r="I15" s="540"/>
      <c r="J15" s="273"/>
    </row>
    <row r="16" spans="1:10" s="10" customFormat="1" ht="29.25" customHeight="1" thickBot="1">
      <c r="A16" s="894"/>
      <c r="B16" s="927" t="s">
        <v>21</v>
      </c>
      <c r="C16" s="928"/>
      <c r="D16" s="126"/>
      <c r="E16" s="126"/>
      <c r="F16" s="126"/>
      <c r="G16" s="81"/>
      <c r="H16" s="556"/>
      <c r="I16" s="46"/>
      <c r="J16" s="274"/>
    </row>
    <row r="17" spans="1:10" s="10" customFormat="1" ht="12" customHeight="1">
      <c r="A17" s="20"/>
      <c r="B17" s="581"/>
      <c r="C17" s="581"/>
      <c r="D17" s="582"/>
      <c r="E17" s="582"/>
      <c r="F17" s="582"/>
      <c r="G17" s="582"/>
      <c r="I17" s="582"/>
      <c r="J17" s="22"/>
    </row>
    <row r="18" spans="1:6" s="4" customFormat="1" ht="16.5" thickBot="1">
      <c r="A18" s="23" t="s">
        <v>41</v>
      </c>
      <c r="B18" s="23" t="s">
        <v>42</v>
      </c>
      <c r="C18" s="895" t="s">
        <v>43</v>
      </c>
      <c r="D18" s="895"/>
      <c r="E18" s="24" t="s">
        <v>44</v>
      </c>
      <c r="F18" s="24"/>
    </row>
    <row r="19" spans="1:9" s="4" customFormat="1" ht="15.75" customHeight="1">
      <c r="A19" s="154" t="s">
        <v>112</v>
      </c>
      <c r="B19" s="164">
        <v>302</v>
      </c>
      <c r="C19" s="541" t="s">
        <v>113</v>
      </c>
      <c r="D19" s="160">
        <v>2</v>
      </c>
      <c r="E19" s="542"/>
      <c r="F19" s="129"/>
      <c r="I19" s="25" t="str">
        <f ca="1">"Đà Nẵng, ngày"&amp;" "&amp;DAY(NOW())&amp;" tháng "&amp;MONTH(NOW())&amp;" năm "&amp;YEAR(NOW())</f>
        <v>Đà Nẵng, ngày 16 tháng 6 năm 2012</v>
      </c>
    </row>
    <row r="20" spans="1:9" s="4" customFormat="1" ht="15.75" customHeight="1">
      <c r="A20" s="147" t="s">
        <v>104</v>
      </c>
      <c r="B20" s="161">
        <v>252</v>
      </c>
      <c r="C20" s="173" t="s">
        <v>329</v>
      </c>
      <c r="D20" s="160">
        <v>3</v>
      </c>
      <c r="E20" s="167" t="s">
        <v>105</v>
      </c>
      <c r="F20" s="131"/>
      <c r="I20" s="25"/>
    </row>
    <row r="21" spans="1:10" s="4" customFormat="1" ht="15.75" customHeight="1">
      <c r="A21" s="543" t="s">
        <v>115</v>
      </c>
      <c r="B21" s="544">
        <v>361</v>
      </c>
      <c r="C21" s="545" t="s">
        <v>116</v>
      </c>
      <c r="D21" s="160">
        <v>2</v>
      </c>
      <c r="E21" s="172"/>
      <c r="F21" s="170"/>
      <c r="G21" s="885" t="s">
        <v>33</v>
      </c>
      <c r="H21" s="874"/>
      <c r="I21" s="874" t="s">
        <v>34</v>
      </c>
      <c r="J21" s="874"/>
    </row>
    <row r="22" spans="1:6" s="4" customFormat="1" ht="15.75" customHeight="1">
      <c r="A22" s="546" t="s">
        <v>308</v>
      </c>
      <c r="B22" s="547">
        <v>301</v>
      </c>
      <c r="C22" s="548" t="s">
        <v>327</v>
      </c>
      <c r="D22" s="549">
        <v>3</v>
      </c>
      <c r="E22" s="172"/>
      <c r="F22" s="170"/>
    </row>
    <row r="23" spans="1:6" s="4" customFormat="1" ht="15.75" customHeight="1">
      <c r="A23" s="546" t="s">
        <v>308</v>
      </c>
      <c r="B23" s="547">
        <v>302</v>
      </c>
      <c r="C23" s="548" t="s">
        <v>321</v>
      </c>
      <c r="D23" s="549">
        <v>3</v>
      </c>
      <c r="E23" s="172"/>
      <c r="F23" s="170"/>
    </row>
    <row r="24" spans="1:6" s="4" customFormat="1" ht="15.75" customHeight="1">
      <c r="A24" s="550" t="s">
        <v>311</v>
      </c>
      <c r="B24" s="551">
        <v>202</v>
      </c>
      <c r="C24" s="552" t="s">
        <v>322</v>
      </c>
      <c r="D24" s="160">
        <v>2</v>
      </c>
      <c r="E24" s="172"/>
      <c r="F24" s="564" t="s">
        <v>348</v>
      </c>
    </row>
    <row r="25" spans="1:6" s="4" customFormat="1" ht="15.75" customHeight="1">
      <c r="A25" s="546" t="s">
        <v>328</v>
      </c>
      <c r="B25" s="553">
        <v>301</v>
      </c>
      <c r="C25" s="548" t="s">
        <v>290</v>
      </c>
      <c r="D25" s="160">
        <v>3</v>
      </c>
      <c r="E25" s="172"/>
      <c r="F25" s="444" t="s">
        <v>343</v>
      </c>
    </row>
    <row r="26" spans="1:6" s="4" customFormat="1" ht="15.75" customHeight="1">
      <c r="A26" s="640" t="s">
        <v>379</v>
      </c>
      <c r="B26" s="641">
        <v>2</v>
      </c>
      <c r="C26" s="642" t="s">
        <v>380</v>
      </c>
      <c r="D26" s="643">
        <v>3</v>
      </c>
      <c r="E26" s="644"/>
      <c r="F26" s="645" t="s">
        <v>381</v>
      </c>
    </row>
    <row r="27" spans="1:8" s="4" customFormat="1" ht="15.75">
      <c r="A27" s="283"/>
      <c r="B27" s="284"/>
      <c r="C27" s="285"/>
      <c r="D27" s="286"/>
      <c r="E27" s="287"/>
      <c r="F27" s="129"/>
      <c r="G27" s="892" t="s">
        <v>35</v>
      </c>
      <c r="H27" s="766"/>
    </row>
    <row r="28" spans="1:8" ht="15.75">
      <c r="A28" s="893"/>
      <c r="B28" s="893"/>
      <c r="C28" s="893"/>
      <c r="D28" s="280"/>
      <c r="E28" s="281"/>
      <c r="F28" s="282"/>
      <c r="G28" s="4"/>
      <c r="H28" s="4"/>
    </row>
    <row r="31" spans="1:10" s="4" customFormat="1" ht="18.75">
      <c r="A31" s="874" t="s">
        <v>3</v>
      </c>
      <c r="B31" s="874"/>
      <c r="C31" s="874"/>
      <c r="D31" s="874"/>
      <c r="E31" s="764" t="s">
        <v>270</v>
      </c>
      <c r="F31" s="764"/>
      <c r="G31" s="764"/>
      <c r="H31" s="764"/>
      <c r="I31" s="764"/>
      <c r="J31" s="764"/>
    </row>
    <row r="32" spans="1:10" s="4" customFormat="1" ht="15.75">
      <c r="A32" s="874" t="s">
        <v>4</v>
      </c>
      <c r="B32" s="874"/>
      <c r="C32" s="874"/>
      <c r="D32" s="874"/>
      <c r="E32" s="766" t="s">
        <v>103</v>
      </c>
      <c r="F32" s="766"/>
      <c r="G32" s="766"/>
      <c r="H32" s="766"/>
      <c r="I32" s="766"/>
      <c r="J32" s="766"/>
    </row>
    <row r="33" spans="1:10" s="4" customFormat="1" ht="15.75">
      <c r="A33" s="766" t="s">
        <v>5</v>
      </c>
      <c r="B33" s="766"/>
      <c r="C33" s="766"/>
      <c r="D33" s="766"/>
      <c r="E33" s="766" t="s">
        <v>78</v>
      </c>
      <c r="F33" s="766"/>
      <c r="G33" s="766"/>
      <c r="H33" s="766"/>
      <c r="I33" s="766"/>
      <c r="J33" s="766"/>
    </row>
    <row r="34" spans="2:8" s="4" customFormat="1" ht="18.75">
      <c r="B34" s="3"/>
      <c r="C34" s="3"/>
      <c r="F34" s="5" t="s">
        <v>38</v>
      </c>
      <c r="G34" s="33">
        <f>'K15CMUTCD'!$G$4</f>
        <v>47</v>
      </c>
      <c r="H34" s="112">
        <f>$L$1+($G$4-4)*7</f>
        <v>41078</v>
      </c>
    </row>
    <row r="35" spans="1:10" s="8" customFormat="1" ht="30" customHeight="1">
      <c r="A35" s="7" t="s">
        <v>0</v>
      </c>
      <c r="B35" s="7" t="s">
        <v>7</v>
      </c>
      <c r="C35" s="7" t="s">
        <v>8</v>
      </c>
      <c r="D35" s="7" t="s">
        <v>9</v>
      </c>
      <c r="E35" s="648" t="s">
        <v>10</v>
      </c>
      <c r="F35" s="648" t="s">
        <v>11</v>
      </c>
      <c r="G35" s="648" t="s">
        <v>12</v>
      </c>
      <c r="H35" s="648" t="s">
        <v>13</v>
      </c>
      <c r="I35" s="648" t="s">
        <v>14</v>
      </c>
      <c r="J35" s="648" t="s">
        <v>15</v>
      </c>
    </row>
    <row r="36" spans="1:10" s="10" customFormat="1" ht="31.5" customHeight="1">
      <c r="A36" s="886" t="s">
        <v>1</v>
      </c>
      <c r="B36" s="9">
        <v>1</v>
      </c>
      <c r="C36" s="9" t="s">
        <v>16</v>
      </c>
      <c r="D36" s="245"/>
      <c r="E36" s="245"/>
      <c r="F36" s="245"/>
      <c r="G36" s="245"/>
      <c r="H36" s="245"/>
      <c r="I36" s="245"/>
      <c r="J36" s="267"/>
    </row>
    <row r="37" spans="1:10" s="10" customFormat="1" ht="29.25" customHeight="1">
      <c r="A37" s="887"/>
      <c r="B37" s="11">
        <v>2</v>
      </c>
      <c r="C37" s="11" t="s">
        <v>17</v>
      </c>
      <c r="D37" s="144"/>
      <c r="E37" s="144"/>
      <c r="F37" s="144"/>
      <c r="G37" s="144"/>
      <c r="H37" s="144"/>
      <c r="I37" s="144"/>
      <c r="J37" s="268"/>
    </row>
    <row r="38" spans="1:10" s="10" customFormat="1" ht="23.25" customHeight="1">
      <c r="A38" s="887"/>
      <c r="B38" s="11">
        <v>3</v>
      </c>
      <c r="C38" s="11" t="s">
        <v>18</v>
      </c>
      <c r="D38" s="144"/>
      <c r="E38" s="144"/>
      <c r="F38" s="144"/>
      <c r="G38" s="903"/>
      <c r="H38" s="144"/>
      <c r="I38" s="939"/>
      <c r="J38" s="269"/>
    </row>
    <row r="39" spans="1:10" s="10" customFormat="1" ht="29.25" customHeight="1" thickBot="1">
      <c r="A39" s="887"/>
      <c r="B39" s="12">
        <v>4</v>
      </c>
      <c r="C39" s="12" t="s">
        <v>19</v>
      </c>
      <c r="D39" s="144"/>
      <c r="E39" s="144"/>
      <c r="F39" s="655"/>
      <c r="G39" s="904"/>
      <c r="H39" s="144"/>
      <c r="I39" s="940"/>
      <c r="J39" s="268"/>
    </row>
    <row r="40" spans="1:10" s="10" customFormat="1" ht="2.25" customHeight="1" hidden="1" thickBot="1">
      <c r="A40" s="887"/>
      <c r="B40" s="12">
        <v>4</v>
      </c>
      <c r="C40" s="12" t="s">
        <v>20</v>
      </c>
      <c r="D40" s="44"/>
      <c r="E40" s="104"/>
      <c r="F40" s="44"/>
      <c r="G40" s="529"/>
      <c r="H40" s="104"/>
      <c r="I40" s="745"/>
      <c r="J40" s="268"/>
    </row>
    <row r="41" spans="1:10" s="10" customFormat="1" ht="31.5" customHeight="1" thickBot="1">
      <c r="A41" s="887"/>
      <c r="B41" s="888" t="s">
        <v>21</v>
      </c>
      <c r="C41" s="889"/>
      <c r="D41" s="103"/>
      <c r="E41" s="103"/>
      <c r="F41" s="46"/>
      <c r="G41" s="511"/>
      <c r="H41" s="46"/>
      <c r="I41" s="743"/>
      <c r="J41" s="270"/>
    </row>
    <row r="42" spans="1:10" s="10" customFormat="1" ht="29.25" customHeight="1">
      <c r="A42" s="894" t="s">
        <v>2</v>
      </c>
      <c r="B42" s="571">
        <v>1</v>
      </c>
      <c r="C42" s="571" t="s">
        <v>22</v>
      </c>
      <c r="D42" s="100"/>
      <c r="E42" s="538"/>
      <c r="F42" s="538"/>
      <c r="G42" s="704"/>
      <c r="H42" s="538"/>
      <c r="I42" s="288"/>
      <c r="J42" s="251"/>
    </row>
    <row r="43" spans="1:10" s="10" customFormat="1" ht="30.75" customHeight="1">
      <c r="A43" s="894"/>
      <c r="B43" s="573">
        <v>2</v>
      </c>
      <c r="C43" s="573" t="s">
        <v>23</v>
      </c>
      <c r="D43" s="101"/>
      <c r="E43" s="144"/>
      <c r="F43" s="144"/>
      <c r="G43" s="705"/>
      <c r="H43" s="144"/>
      <c r="I43" s="288"/>
      <c r="J43" s="706"/>
    </row>
    <row r="44" spans="1:10" s="10" customFormat="1" ht="29.25" customHeight="1">
      <c r="A44" s="894"/>
      <c r="B44" s="573">
        <v>3</v>
      </c>
      <c r="C44" s="573" t="s">
        <v>24</v>
      </c>
      <c r="D44" s="101"/>
      <c r="E44" s="144"/>
      <c r="F44" s="144"/>
      <c r="G44" s="705"/>
      <c r="H44" s="144"/>
      <c r="I44" s="288"/>
      <c r="J44" s="706"/>
    </row>
    <row r="45" spans="1:10" s="10" customFormat="1" ht="29.25" customHeight="1" thickBot="1">
      <c r="A45" s="894"/>
      <c r="B45" s="573">
        <v>4</v>
      </c>
      <c r="C45" s="573" t="s">
        <v>25</v>
      </c>
      <c r="D45" s="102"/>
      <c r="E45" s="142"/>
      <c r="F45" s="655"/>
      <c r="G45" s="237"/>
      <c r="H45" s="540"/>
      <c r="I45" s="288"/>
      <c r="J45" s="707"/>
    </row>
    <row r="46" spans="1:10" s="10" customFormat="1" ht="29.25" customHeight="1" thickBot="1">
      <c r="A46" s="894"/>
      <c r="B46" s="927" t="s">
        <v>21</v>
      </c>
      <c r="C46" s="928"/>
      <c r="D46" s="126"/>
      <c r="E46" s="126"/>
      <c r="F46" s="46"/>
      <c r="G46" s="81"/>
      <c r="H46" s="649"/>
      <c r="I46" s="650"/>
      <c r="J46" s="647"/>
    </row>
    <row r="47" spans="1:10" s="10" customFormat="1" ht="12" customHeight="1">
      <c r="A47" s="20"/>
      <c r="B47" s="581"/>
      <c r="C47" s="581"/>
      <c r="D47" s="582"/>
      <c r="E47" s="582"/>
      <c r="F47" s="582"/>
      <c r="G47" s="582"/>
      <c r="H47" s="582"/>
      <c r="I47" s="22"/>
      <c r="J47" s="22"/>
    </row>
    <row r="48" spans="1:8" s="4" customFormat="1" ht="16.5" thickBot="1">
      <c r="A48" s="23" t="s">
        <v>41</v>
      </c>
      <c r="B48" s="586" t="s">
        <v>42</v>
      </c>
      <c r="C48" s="941" t="s">
        <v>43</v>
      </c>
      <c r="D48" s="941"/>
      <c r="E48" s="585" t="s">
        <v>44</v>
      </c>
      <c r="F48" s="585"/>
      <c r="G48" s="118"/>
      <c r="H48" s="118"/>
    </row>
    <row r="49" spans="1:9" s="4" customFormat="1" ht="15.75" customHeight="1">
      <c r="A49" s="154" t="s">
        <v>112</v>
      </c>
      <c r="B49" s="587">
        <v>302</v>
      </c>
      <c r="C49" s="588" t="s">
        <v>113</v>
      </c>
      <c r="D49" s="461">
        <v>2</v>
      </c>
      <c r="E49" s="589"/>
      <c r="F49" s="129"/>
      <c r="G49" s="118"/>
      <c r="H49" s="118"/>
      <c r="I49" s="25" t="str">
        <f ca="1">"Đà Nẵng, ngày"&amp;" "&amp;DAY(NOW())&amp;" tháng "&amp;MONTH(NOW())&amp;" năm "&amp;YEAR(NOW())</f>
        <v>Đà Nẵng, ngày 16 tháng 6 năm 2012</v>
      </c>
    </row>
    <row r="50" spans="1:9" s="4" customFormat="1" ht="15.75" customHeight="1">
      <c r="A50" s="147" t="s">
        <v>104</v>
      </c>
      <c r="B50" s="590">
        <v>252</v>
      </c>
      <c r="C50" s="591" t="s">
        <v>329</v>
      </c>
      <c r="D50" s="461">
        <v>3</v>
      </c>
      <c r="E50" s="592" t="s">
        <v>105</v>
      </c>
      <c r="F50" s="131"/>
      <c r="G50" s="118"/>
      <c r="H50" s="118"/>
      <c r="I50" s="25"/>
    </row>
    <row r="51" spans="1:10" s="4" customFormat="1" ht="15.75" customHeight="1">
      <c r="A51" s="543" t="s">
        <v>115</v>
      </c>
      <c r="B51" s="544">
        <v>361</v>
      </c>
      <c r="C51" s="545" t="s">
        <v>116</v>
      </c>
      <c r="D51" s="160">
        <v>2</v>
      </c>
      <c r="E51" s="172"/>
      <c r="F51" s="170"/>
      <c r="G51" s="885" t="s">
        <v>33</v>
      </c>
      <c r="H51" s="874"/>
      <c r="I51" s="874" t="s">
        <v>34</v>
      </c>
      <c r="J51" s="874"/>
    </row>
    <row r="52" spans="1:6" s="4" customFormat="1" ht="15.75" customHeight="1">
      <c r="A52" s="546" t="s">
        <v>308</v>
      </c>
      <c r="B52" s="547">
        <v>301</v>
      </c>
      <c r="C52" s="548" t="s">
        <v>327</v>
      </c>
      <c r="D52" s="549">
        <v>3</v>
      </c>
      <c r="E52" s="172"/>
      <c r="F52" s="170"/>
    </row>
    <row r="53" spans="1:6" s="4" customFormat="1" ht="15.75" customHeight="1">
      <c r="A53" s="546" t="s">
        <v>308</v>
      </c>
      <c r="B53" s="547">
        <v>302</v>
      </c>
      <c r="C53" s="548" t="s">
        <v>321</v>
      </c>
      <c r="D53" s="549">
        <v>3</v>
      </c>
      <c r="E53" s="172"/>
      <c r="F53" s="170"/>
    </row>
    <row r="54" spans="1:6" s="4" customFormat="1" ht="15.75" customHeight="1">
      <c r="A54" s="550" t="s">
        <v>311</v>
      </c>
      <c r="B54" s="551">
        <v>202</v>
      </c>
      <c r="C54" s="552" t="s">
        <v>322</v>
      </c>
      <c r="D54" s="160">
        <v>2</v>
      </c>
      <c r="E54" s="172"/>
      <c r="F54" s="170"/>
    </row>
    <row r="55" spans="1:6" s="4" customFormat="1" ht="15.75" customHeight="1">
      <c r="A55" s="546" t="s">
        <v>328</v>
      </c>
      <c r="B55" s="553">
        <v>301</v>
      </c>
      <c r="C55" s="548" t="s">
        <v>290</v>
      </c>
      <c r="D55" s="160">
        <v>3</v>
      </c>
      <c r="E55" s="172"/>
      <c r="F55" s="129" t="s">
        <v>344</v>
      </c>
    </row>
    <row r="56" spans="1:6" s="4" customFormat="1" ht="15.75" customHeight="1">
      <c r="A56" s="640" t="s">
        <v>379</v>
      </c>
      <c r="B56" s="641">
        <v>2</v>
      </c>
      <c r="C56" s="642" t="s">
        <v>380</v>
      </c>
      <c r="D56" s="643">
        <v>3</v>
      </c>
      <c r="E56" s="644"/>
      <c r="F56" s="645" t="s">
        <v>381</v>
      </c>
    </row>
    <row r="57" spans="1:8" s="4" customFormat="1" ht="15.75">
      <c r="A57" s="283"/>
      <c r="B57" s="284"/>
      <c r="C57" s="285"/>
      <c r="D57" s="286"/>
      <c r="E57" s="287"/>
      <c r="F57" s="129"/>
      <c r="G57" s="892" t="s">
        <v>35</v>
      </c>
      <c r="H57" s="766"/>
    </row>
    <row r="58" spans="1:8" ht="15.75">
      <c r="A58" s="893"/>
      <c r="B58" s="893"/>
      <c r="C58" s="893"/>
      <c r="D58" s="280"/>
      <c r="E58" s="281"/>
      <c r="F58" s="282"/>
      <c r="G58" s="4"/>
      <c r="H58" s="4"/>
    </row>
    <row r="60" spans="1:10" s="4" customFormat="1" ht="18.75">
      <c r="A60" s="874" t="s">
        <v>3</v>
      </c>
      <c r="B60" s="874"/>
      <c r="C60" s="874"/>
      <c r="D60" s="874"/>
      <c r="E60" s="764" t="s">
        <v>270</v>
      </c>
      <c r="F60" s="764"/>
      <c r="G60" s="764"/>
      <c r="H60" s="764"/>
      <c r="I60" s="764"/>
      <c r="J60" s="764"/>
    </row>
    <row r="61" spans="1:10" s="4" customFormat="1" ht="15.75">
      <c r="A61" s="874" t="s">
        <v>4</v>
      </c>
      <c r="B61" s="874"/>
      <c r="C61" s="874"/>
      <c r="D61" s="874"/>
      <c r="E61" s="766" t="s">
        <v>103</v>
      </c>
      <c r="F61" s="766"/>
      <c r="G61" s="766"/>
      <c r="H61" s="766"/>
      <c r="I61" s="766"/>
      <c r="J61" s="766"/>
    </row>
    <row r="62" spans="1:10" s="4" customFormat="1" ht="15.75">
      <c r="A62" s="766" t="s">
        <v>5</v>
      </c>
      <c r="B62" s="766"/>
      <c r="C62" s="766"/>
      <c r="D62" s="766"/>
      <c r="E62" s="766" t="s">
        <v>79</v>
      </c>
      <c r="F62" s="766"/>
      <c r="G62" s="766"/>
      <c r="H62" s="766"/>
      <c r="I62" s="766"/>
      <c r="J62" s="766"/>
    </row>
    <row r="63" spans="2:8" s="4" customFormat="1" ht="18.75">
      <c r="B63" s="3"/>
      <c r="C63" s="3"/>
      <c r="F63" s="5" t="s">
        <v>38</v>
      </c>
      <c r="G63" s="33">
        <f>'K15CMUTCD'!$G$4</f>
        <v>47</v>
      </c>
      <c r="H63" s="112">
        <f>$L$1+($G$4-4)*7</f>
        <v>41078</v>
      </c>
    </row>
    <row r="64" spans="1:10" s="8" customFormat="1" ht="30" customHeight="1" thickBot="1">
      <c r="A64" s="7" t="s">
        <v>0</v>
      </c>
      <c r="B64" s="648" t="s">
        <v>7</v>
      </c>
      <c r="C64" s="648" t="s">
        <v>8</v>
      </c>
      <c r="D64" s="648" t="s">
        <v>9</v>
      </c>
      <c r="E64" s="648" t="s">
        <v>10</v>
      </c>
      <c r="F64" s="648" t="s">
        <v>11</v>
      </c>
      <c r="G64" s="648" t="s">
        <v>12</v>
      </c>
      <c r="H64" s="648" t="s">
        <v>13</v>
      </c>
      <c r="I64" s="648" t="s">
        <v>14</v>
      </c>
      <c r="J64" s="7" t="s">
        <v>15</v>
      </c>
    </row>
    <row r="65" spans="1:10" s="10" customFormat="1" ht="24.75" customHeight="1">
      <c r="A65" s="886" t="s">
        <v>1</v>
      </c>
      <c r="B65" s="571">
        <v>1</v>
      </c>
      <c r="C65" s="571" t="s">
        <v>16</v>
      </c>
      <c r="D65" s="898"/>
      <c r="E65" s="898"/>
      <c r="F65" s="245"/>
      <c r="H65" s="245"/>
      <c r="I65" s="746"/>
      <c r="J65" s="36"/>
    </row>
    <row r="66" spans="1:10" s="10" customFormat="1" ht="25.5" customHeight="1">
      <c r="A66" s="887"/>
      <c r="B66" s="573">
        <v>2</v>
      </c>
      <c r="C66" s="573" t="s">
        <v>17</v>
      </c>
      <c r="D66" s="813"/>
      <c r="E66" s="813"/>
      <c r="F66" s="144"/>
      <c r="H66" s="144"/>
      <c r="I66" s="747"/>
      <c r="J66" s="38"/>
    </row>
    <row r="67" spans="1:10" s="10" customFormat="1" ht="25.5" customHeight="1" thickBot="1">
      <c r="A67" s="887"/>
      <c r="B67" s="573">
        <v>3</v>
      </c>
      <c r="C67" s="573" t="s">
        <v>18</v>
      </c>
      <c r="D67" s="813"/>
      <c r="E67" s="813"/>
      <c r="F67" s="144"/>
      <c r="G67" s="631"/>
      <c r="H67" s="142"/>
      <c r="I67" s="752"/>
      <c r="J67" s="105"/>
    </row>
    <row r="68" spans="1:10" s="10" customFormat="1" ht="24" customHeight="1" thickBot="1">
      <c r="A68" s="887"/>
      <c r="B68" s="575">
        <v>4</v>
      </c>
      <c r="C68" s="575" t="s">
        <v>19</v>
      </c>
      <c r="D68" s="656"/>
      <c r="E68" s="656"/>
      <c r="F68" s="655"/>
      <c r="G68" s="632"/>
      <c r="H68" s="656"/>
      <c r="I68" s="753"/>
      <c r="J68" s="38"/>
    </row>
    <row r="69" spans="1:10" s="10" customFormat="1" ht="31.5" customHeight="1" hidden="1" thickBot="1">
      <c r="A69" s="887"/>
      <c r="B69" s="575">
        <v>4</v>
      </c>
      <c r="C69" s="575" t="s">
        <v>20</v>
      </c>
      <c r="D69" s="44"/>
      <c r="E69" s="104"/>
      <c r="F69" s="44"/>
      <c r="G69" s="529"/>
      <c r="H69" s="104"/>
      <c r="I69" s="745"/>
      <c r="J69" s="38"/>
    </row>
    <row r="70" spans="1:10" s="10" customFormat="1" ht="31.5" customHeight="1" thickBot="1">
      <c r="A70" s="887"/>
      <c r="B70" s="927" t="s">
        <v>21</v>
      </c>
      <c r="C70" s="928"/>
      <c r="D70" s="46"/>
      <c r="E70" s="46"/>
      <c r="F70" s="46"/>
      <c r="G70" s="511"/>
      <c r="H70" s="46"/>
      <c r="I70" s="743"/>
      <c r="J70" s="39"/>
    </row>
    <row r="71" spans="1:10" s="10" customFormat="1" ht="29.25" customHeight="1">
      <c r="A71" s="894" t="s">
        <v>2</v>
      </c>
      <c r="B71" s="571">
        <v>1</v>
      </c>
      <c r="C71" s="571" t="s">
        <v>22</v>
      </c>
      <c r="D71" s="812"/>
      <c r="E71" s="538"/>
      <c r="F71" s="538"/>
      <c r="H71" s="538"/>
      <c r="I71" s="288"/>
      <c r="J71" s="206"/>
    </row>
    <row r="72" spans="1:10" s="10" customFormat="1" ht="30.75" customHeight="1" thickBot="1">
      <c r="A72" s="894"/>
      <c r="B72" s="573">
        <v>2</v>
      </c>
      <c r="C72" s="573" t="s">
        <v>23</v>
      </c>
      <c r="D72" s="813"/>
      <c r="E72" s="101"/>
      <c r="F72" s="144"/>
      <c r="H72" s="144"/>
      <c r="I72" s="288"/>
      <c r="J72" s="35"/>
    </row>
    <row r="73" spans="1:10" s="10" customFormat="1" ht="29.25" customHeight="1">
      <c r="A73" s="894"/>
      <c r="B73" s="573">
        <v>3</v>
      </c>
      <c r="C73" s="573" t="s">
        <v>24</v>
      </c>
      <c r="D73" s="813"/>
      <c r="E73" s="538"/>
      <c r="F73" s="144"/>
      <c r="H73" s="144"/>
      <c r="I73" s="288"/>
      <c r="J73" s="207"/>
    </row>
    <row r="74" spans="1:10" s="10" customFormat="1" ht="29.25" customHeight="1" thickBot="1">
      <c r="A74" s="894"/>
      <c r="B74" s="573">
        <v>4</v>
      </c>
      <c r="C74" s="573" t="s">
        <v>25</v>
      </c>
      <c r="D74" s="142"/>
      <c r="E74" s="142"/>
      <c r="F74" s="655"/>
      <c r="H74" s="144"/>
      <c r="I74" s="229"/>
      <c r="J74" s="208"/>
    </row>
    <row r="75" spans="1:10" s="10" customFormat="1" ht="29.25" customHeight="1" thickBot="1">
      <c r="A75" s="894"/>
      <c r="B75" s="927" t="s">
        <v>21</v>
      </c>
      <c r="C75" s="928"/>
      <c r="D75" s="46"/>
      <c r="E75" s="126"/>
      <c r="F75" s="46"/>
      <c r="G75" s="556"/>
      <c r="H75" s="649"/>
      <c r="I75" s="46"/>
      <c r="J75" s="40"/>
    </row>
    <row r="76" spans="1:10" s="10" customFormat="1" ht="12" customHeight="1">
      <c r="A76" s="20"/>
      <c r="B76" s="21"/>
      <c r="C76" s="21"/>
      <c r="D76" s="22"/>
      <c r="E76" s="22"/>
      <c r="F76" s="22"/>
      <c r="I76" s="22"/>
      <c r="J76" s="22"/>
    </row>
    <row r="77" spans="1:6" s="4" customFormat="1" ht="16.5" thickBot="1">
      <c r="A77" s="23" t="s">
        <v>41</v>
      </c>
      <c r="B77" s="23" t="s">
        <v>42</v>
      </c>
      <c r="C77" s="895" t="s">
        <v>43</v>
      </c>
      <c r="D77" s="895"/>
      <c r="E77" s="24" t="s">
        <v>44</v>
      </c>
      <c r="F77" s="24"/>
    </row>
    <row r="78" spans="1:9" s="4" customFormat="1" ht="15.75" customHeight="1">
      <c r="A78" s="154" t="s">
        <v>112</v>
      </c>
      <c r="B78" s="164">
        <v>302</v>
      </c>
      <c r="C78" s="541" t="s">
        <v>113</v>
      </c>
      <c r="D78" s="160">
        <v>2</v>
      </c>
      <c r="E78" s="542"/>
      <c r="F78" s="129"/>
      <c r="I78" s="25" t="str">
        <f ca="1">"Đà Nẵng, ngày"&amp;" "&amp;DAY(NOW())&amp;" tháng "&amp;MONTH(NOW())&amp;" năm "&amp;YEAR(NOW())</f>
        <v>Đà Nẵng, ngày 16 tháng 6 năm 2012</v>
      </c>
    </row>
    <row r="79" spans="1:9" s="4" customFormat="1" ht="15.75" customHeight="1">
      <c r="A79" s="147" t="s">
        <v>104</v>
      </c>
      <c r="B79" s="161">
        <v>252</v>
      </c>
      <c r="C79" s="173" t="s">
        <v>329</v>
      </c>
      <c r="D79" s="160">
        <v>3</v>
      </c>
      <c r="E79" s="167" t="s">
        <v>105</v>
      </c>
      <c r="F79" s="131"/>
      <c r="I79" s="25"/>
    </row>
    <row r="80" spans="1:10" s="4" customFormat="1" ht="15.75" customHeight="1">
      <c r="A80" s="543" t="s">
        <v>115</v>
      </c>
      <c r="B80" s="544">
        <v>361</v>
      </c>
      <c r="C80" s="545" t="s">
        <v>116</v>
      </c>
      <c r="D80" s="160">
        <v>2</v>
      </c>
      <c r="E80" s="172"/>
      <c r="F80" s="170"/>
      <c r="G80" s="885" t="s">
        <v>33</v>
      </c>
      <c r="H80" s="874"/>
      <c r="I80" s="874" t="s">
        <v>34</v>
      </c>
      <c r="J80" s="874"/>
    </row>
    <row r="81" spans="1:6" s="4" customFormat="1" ht="15.75" customHeight="1">
      <c r="A81" s="546" t="s">
        <v>308</v>
      </c>
      <c r="B81" s="547">
        <v>301</v>
      </c>
      <c r="C81" s="548" t="s">
        <v>327</v>
      </c>
      <c r="D81" s="549">
        <v>3</v>
      </c>
      <c r="E81" s="172"/>
      <c r="F81" s="170"/>
    </row>
    <row r="82" spans="1:6" s="4" customFormat="1" ht="15.75" customHeight="1">
      <c r="A82" s="546" t="s">
        <v>308</v>
      </c>
      <c r="B82" s="547">
        <v>302</v>
      </c>
      <c r="C82" s="548" t="s">
        <v>321</v>
      </c>
      <c r="D82" s="549">
        <v>3</v>
      </c>
      <c r="E82" s="172"/>
      <c r="F82" s="170"/>
    </row>
    <row r="83" spans="1:6" s="4" customFormat="1" ht="15.75" customHeight="1">
      <c r="A83" s="550" t="s">
        <v>311</v>
      </c>
      <c r="B83" s="551">
        <v>202</v>
      </c>
      <c r="C83" s="552" t="s">
        <v>322</v>
      </c>
      <c r="D83" s="160">
        <v>2</v>
      </c>
      <c r="E83" s="172"/>
      <c r="F83" s="170"/>
    </row>
    <row r="84" spans="1:6" s="4" customFormat="1" ht="15.75" customHeight="1">
      <c r="A84" s="546" t="s">
        <v>328</v>
      </c>
      <c r="B84" s="553">
        <v>301</v>
      </c>
      <c r="C84" s="548" t="s">
        <v>290</v>
      </c>
      <c r="D84" s="160">
        <v>3</v>
      </c>
      <c r="E84" s="172"/>
      <c r="F84" s="129" t="s">
        <v>344</v>
      </c>
    </row>
    <row r="85" spans="1:6" s="4" customFormat="1" ht="15.75" customHeight="1">
      <c r="A85" s="147" t="s">
        <v>379</v>
      </c>
      <c r="B85" s="161">
        <v>2</v>
      </c>
      <c r="C85" s="554" t="s">
        <v>380</v>
      </c>
      <c r="D85" s="158">
        <v>3</v>
      </c>
      <c r="E85" s="167"/>
      <c r="F85" s="129" t="s">
        <v>381</v>
      </c>
    </row>
    <row r="86" spans="1:8" s="4" customFormat="1" ht="15.75">
      <c r="A86" s="283"/>
      <c r="B86" s="284"/>
      <c r="C86" s="285"/>
      <c r="D86" s="286"/>
      <c r="E86" s="287"/>
      <c r="F86" s="129"/>
      <c r="G86" s="892" t="s">
        <v>35</v>
      </c>
      <c r="H86" s="766"/>
    </row>
    <row r="87" spans="1:8" ht="15.75">
      <c r="A87" s="893"/>
      <c r="B87" s="893"/>
      <c r="C87" s="893"/>
      <c r="D87" s="280"/>
      <c r="E87" s="281"/>
      <c r="F87" s="282"/>
      <c r="G87" s="4"/>
      <c r="H87" s="4"/>
    </row>
  </sheetData>
  <sheetProtection/>
  <mergeCells count="53">
    <mergeCell ref="C77:D77"/>
    <mergeCell ref="A87:C87"/>
    <mergeCell ref="I80:J80"/>
    <mergeCell ref="I51:J51"/>
    <mergeCell ref="A61:D61"/>
    <mergeCell ref="C48:D48"/>
    <mergeCell ref="G80:H80"/>
    <mergeCell ref="G86:H86"/>
    <mergeCell ref="D65:D67"/>
    <mergeCell ref="A36:A41"/>
    <mergeCell ref="B41:C41"/>
    <mergeCell ref="G51:H51"/>
    <mergeCell ref="E65:E67"/>
    <mergeCell ref="B46:C46"/>
    <mergeCell ref="A71:A75"/>
    <mergeCell ref="B75:C75"/>
    <mergeCell ref="G38:G39"/>
    <mergeCell ref="D71:D73"/>
    <mergeCell ref="G21:H21"/>
    <mergeCell ref="E31:J31"/>
    <mergeCell ref="E61:J61"/>
    <mergeCell ref="E33:J33"/>
    <mergeCell ref="E32:J32"/>
    <mergeCell ref="A62:D62"/>
    <mergeCell ref="A65:A70"/>
    <mergeCell ref="B70:C70"/>
    <mergeCell ref="A60:D60"/>
    <mergeCell ref="A33:D33"/>
    <mergeCell ref="A12:A16"/>
    <mergeCell ref="A28:C28"/>
    <mergeCell ref="E60:J60"/>
    <mergeCell ref="E62:J62"/>
    <mergeCell ref="B16:C16"/>
    <mergeCell ref="I38:I39"/>
    <mergeCell ref="G27:H27"/>
    <mergeCell ref="A1:D1"/>
    <mergeCell ref="E1:J1"/>
    <mergeCell ref="A2:D2"/>
    <mergeCell ref="E2:J2"/>
    <mergeCell ref="A3:D3"/>
    <mergeCell ref="A58:C58"/>
    <mergeCell ref="A42:A46"/>
    <mergeCell ref="G57:H57"/>
    <mergeCell ref="I21:J21"/>
    <mergeCell ref="A32:D32"/>
    <mergeCell ref="E3:J3"/>
    <mergeCell ref="F14:F15"/>
    <mergeCell ref="B11:C11"/>
    <mergeCell ref="D14:D15"/>
    <mergeCell ref="C18:D18"/>
    <mergeCell ref="A31:D31"/>
    <mergeCell ref="A6:A11"/>
    <mergeCell ref="I8:I9"/>
  </mergeCells>
  <printOptions/>
  <pageMargins left="0.45" right="0.16" top="0.2" bottom="0.2" header="0.2" footer="0.2"/>
  <pageSetup horizontalDpi="600" verticalDpi="600" orientation="landscape" paperSize="9" scale="91" r:id="rId1"/>
  <rowBreaks count="2" manualBreakCount="2">
    <brk id="29" max="255" man="1"/>
    <brk id="59" max="255" man="1"/>
  </rowBreaks>
  <colBreaks count="1" manualBreakCount="1">
    <brk id="10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5">
      <selection activeCell="F18" sqref="F18"/>
    </sheetView>
  </sheetViews>
  <sheetFormatPr defaultColWidth="9.00390625" defaultRowHeight="15"/>
  <cols>
    <col min="1" max="1" width="6.57421875" style="181" customWidth="1"/>
    <col min="2" max="2" width="15.140625" style="196" customWidth="1"/>
    <col min="3" max="3" width="8.421875" style="181" customWidth="1"/>
    <col min="4" max="4" width="33.00390625" style="181" customWidth="1"/>
    <col min="5" max="5" width="0.13671875" style="181" customWidth="1"/>
    <col min="6" max="6" width="7.00390625" style="181" customWidth="1"/>
    <col min="7" max="7" width="6.28125" style="181" customWidth="1"/>
    <col min="8" max="8" width="18.57421875" style="181" customWidth="1"/>
    <col min="9" max="10" width="5.28125" style="181" customWidth="1"/>
    <col min="11" max="11" width="8.8515625" style="181" customWidth="1"/>
    <col min="12" max="12" width="6.8515625" style="181" customWidth="1"/>
    <col min="13" max="14" width="8.00390625" style="181" customWidth="1"/>
    <col min="15" max="15" width="16.00390625" style="201" customWidth="1"/>
    <col min="16" max="16384" width="9.00390625" style="181" customWidth="1"/>
  </cols>
  <sheetData>
    <row r="1" spans="1:14" ht="15.75">
      <c r="A1" s="181" t="s">
        <v>47</v>
      </c>
      <c r="F1" s="942" t="s">
        <v>49</v>
      </c>
      <c r="G1" s="942"/>
      <c r="H1" s="942"/>
      <c r="I1" s="942"/>
      <c r="J1" s="942"/>
      <c r="K1" s="942"/>
      <c r="L1" s="196"/>
      <c r="M1" s="196"/>
      <c r="N1" s="196"/>
    </row>
    <row r="2" spans="1:14" ht="15.75">
      <c r="A2" s="181" t="s">
        <v>48</v>
      </c>
      <c r="F2" s="943" t="s">
        <v>50</v>
      </c>
      <c r="G2" s="943"/>
      <c r="H2" s="943"/>
      <c r="I2" s="943"/>
      <c r="J2" s="943"/>
      <c r="K2" s="943"/>
      <c r="L2" s="196"/>
      <c r="M2" s="196"/>
      <c r="N2" s="196"/>
    </row>
    <row r="4" spans="4:5" ht="15.75">
      <c r="D4" s="182" t="s">
        <v>120</v>
      </c>
      <c r="E4" s="182"/>
    </row>
    <row r="6" spans="1:3" ht="15.75">
      <c r="A6" s="182" t="s">
        <v>51</v>
      </c>
      <c r="C6" s="181" t="s">
        <v>52</v>
      </c>
    </row>
    <row r="7" ht="20.25" customHeight="1">
      <c r="A7" s="181" t="s">
        <v>53</v>
      </c>
    </row>
    <row r="9" spans="1:15" s="182" customFormat="1" ht="35.25" customHeight="1">
      <c r="A9" s="197" t="s">
        <v>58</v>
      </c>
      <c r="B9" s="216" t="s">
        <v>59</v>
      </c>
      <c r="C9" s="197" t="s">
        <v>60</v>
      </c>
      <c r="D9" s="197" t="s">
        <v>61</v>
      </c>
      <c r="E9" s="197"/>
      <c r="F9" s="202" t="s">
        <v>62</v>
      </c>
      <c r="G9" s="202" t="s">
        <v>63</v>
      </c>
      <c r="H9" s="202" t="s">
        <v>65</v>
      </c>
      <c r="I9" s="212" t="s">
        <v>156</v>
      </c>
      <c r="J9" s="212" t="s">
        <v>157</v>
      </c>
      <c r="K9" s="212" t="s">
        <v>158</v>
      </c>
      <c r="L9" s="213" t="s">
        <v>156</v>
      </c>
      <c r="M9" s="214" t="s">
        <v>157</v>
      </c>
      <c r="N9" s="211" t="s">
        <v>158</v>
      </c>
      <c r="O9" s="202" t="s">
        <v>64</v>
      </c>
    </row>
    <row r="10" spans="1:15" ht="15.75">
      <c r="A10" s="198">
        <v>1</v>
      </c>
      <c r="B10" s="217" t="s">
        <v>254</v>
      </c>
      <c r="C10" s="198"/>
      <c r="D10" s="198" t="s">
        <v>253</v>
      </c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203"/>
    </row>
    <row r="11" spans="1:15" ht="15.75">
      <c r="A11" s="198">
        <v>2</v>
      </c>
      <c r="B11" s="217" t="s">
        <v>254</v>
      </c>
      <c r="C11" s="198"/>
      <c r="D11" s="198" t="s">
        <v>228</v>
      </c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204"/>
    </row>
    <row r="12" spans="1:15" ht="15.75">
      <c r="A12" s="198">
        <v>3</v>
      </c>
      <c r="B12" s="217" t="s">
        <v>255</v>
      </c>
      <c r="C12" s="198"/>
      <c r="D12" s="198" t="s">
        <v>164</v>
      </c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203"/>
    </row>
    <row r="13" spans="1:15" ht="15.75">
      <c r="A13" s="198">
        <v>4</v>
      </c>
      <c r="B13" s="217" t="s">
        <v>256</v>
      </c>
      <c r="C13" s="198"/>
      <c r="D13" s="198" t="s">
        <v>257</v>
      </c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204"/>
    </row>
    <row r="14" spans="1:15" ht="15.75">
      <c r="A14" s="198">
        <v>5</v>
      </c>
      <c r="B14" s="217" t="s">
        <v>258</v>
      </c>
      <c r="C14" s="198"/>
      <c r="D14" s="198" t="s">
        <v>165</v>
      </c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203"/>
    </row>
    <row r="15" spans="1:15" ht="15.75">
      <c r="A15" s="198">
        <v>6</v>
      </c>
      <c r="B15" s="217" t="s">
        <v>259</v>
      </c>
      <c r="C15" s="198"/>
      <c r="D15" s="198" t="s">
        <v>166</v>
      </c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203"/>
    </row>
    <row r="16" spans="1:15" ht="15.75">
      <c r="A16" s="198">
        <v>7</v>
      </c>
      <c r="B16" s="217" t="s">
        <v>260</v>
      </c>
      <c r="C16" s="198"/>
      <c r="D16" s="198" t="s">
        <v>161</v>
      </c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204"/>
    </row>
    <row r="17" spans="1:15" ht="15.75">
      <c r="A17" s="198">
        <v>8</v>
      </c>
      <c r="B17" s="217" t="s">
        <v>261</v>
      </c>
      <c r="C17" s="198"/>
      <c r="D17" s="198" t="s">
        <v>262</v>
      </c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204"/>
    </row>
    <row r="18" spans="1:15" ht="15.75">
      <c r="A18" s="198">
        <v>9</v>
      </c>
      <c r="B18" s="217" t="s">
        <v>263</v>
      </c>
      <c r="C18" s="198"/>
      <c r="D18" s="198" t="s">
        <v>162</v>
      </c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203"/>
    </row>
    <row r="19" spans="1:15" ht="15.75">
      <c r="A19" s="198">
        <v>10</v>
      </c>
      <c r="B19" s="187" t="s">
        <v>264</v>
      </c>
      <c r="C19" s="188"/>
      <c r="D19" s="198" t="s">
        <v>163</v>
      </c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204"/>
    </row>
    <row r="20" spans="1:15" ht="15.75">
      <c r="A20" s="198">
        <v>11</v>
      </c>
      <c r="B20" s="187" t="s">
        <v>265</v>
      </c>
      <c r="C20" s="188"/>
      <c r="D20" s="198" t="s">
        <v>159</v>
      </c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204"/>
    </row>
    <row r="21" spans="1:15" ht="15.75">
      <c r="A21" s="198">
        <v>12</v>
      </c>
      <c r="B21" s="187" t="s">
        <v>266</v>
      </c>
      <c r="C21" s="188"/>
      <c r="D21" s="198" t="s">
        <v>160</v>
      </c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203"/>
    </row>
    <row r="22" spans="1:15" ht="15.75">
      <c r="A22" s="198">
        <v>13</v>
      </c>
      <c r="B22" s="217" t="s">
        <v>141</v>
      </c>
      <c r="C22" s="198"/>
      <c r="D22" s="198" t="s">
        <v>267</v>
      </c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203"/>
    </row>
    <row r="23" spans="1:15" ht="15.75">
      <c r="A23" s="198">
        <v>14</v>
      </c>
      <c r="B23" s="187" t="s">
        <v>143</v>
      </c>
      <c r="C23" s="188"/>
      <c r="D23" s="198" t="s">
        <v>267</v>
      </c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203"/>
    </row>
    <row r="24" spans="1:15" ht="15.75">
      <c r="A24" s="198">
        <v>15</v>
      </c>
      <c r="B24" s="187" t="s">
        <v>137</v>
      </c>
      <c r="C24" s="188"/>
      <c r="D24" s="198" t="s">
        <v>66</v>
      </c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204"/>
    </row>
    <row r="25" spans="1:15" ht="15.75">
      <c r="A25" s="198">
        <v>16</v>
      </c>
      <c r="B25" s="187" t="s">
        <v>137</v>
      </c>
      <c r="C25" s="188"/>
      <c r="D25" s="198" t="s">
        <v>268</v>
      </c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203"/>
    </row>
    <row r="26" spans="1:15" ht="15.75">
      <c r="A26" s="198"/>
      <c r="B26" s="187"/>
      <c r="C26" s="18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203"/>
    </row>
    <row r="27" spans="1:14" ht="15.75">
      <c r="A27" s="198"/>
      <c r="B27" s="187"/>
      <c r="C27" s="188"/>
      <c r="D27" s="198"/>
      <c r="E27" s="198"/>
      <c r="F27" s="198"/>
      <c r="G27" s="198"/>
      <c r="H27" s="218"/>
      <c r="I27" s="198"/>
      <c r="J27" s="198"/>
      <c r="K27" s="198"/>
      <c r="L27" s="198"/>
      <c r="M27" s="198"/>
      <c r="N27" s="198"/>
    </row>
    <row r="28" spans="1:14" ht="15.75">
      <c r="A28" s="198"/>
      <c r="B28" s="187"/>
      <c r="C28" s="188"/>
      <c r="D28" s="198"/>
      <c r="E28" s="198"/>
      <c r="F28" s="198"/>
      <c r="G28" s="198"/>
      <c r="H28" s="218"/>
      <c r="I28" s="198"/>
      <c r="J28" s="198"/>
      <c r="K28" s="198"/>
      <c r="L28" s="198"/>
      <c r="M28" s="198"/>
      <c r="N28" s="198"/>
    </row>
    <row r="29" spans="1:15" ht="15.75">
      <c r="A29" s="199"/>
      <c r="B29" s="190"/>
      <c r="C29" s="191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205"/>
    </row>
    <row r="30" spans="2:5" ht="15.75">
      <c r="B30" s="192"/>
      <c r="C30" s="193"/>
      <c r="D30" s="233"/>
      <c r="E30" s="234"/>
    </row>
    <row r="31" ht="8.25" customHeight="1"/>
    <row r="32" ht="15.75">
      <c r="A32" s="181" t="s">
        <v>54</v>
      </c>
    </row>
    <row r="33" ht="15.75">
      <c r="A33" s="181" t="s">
        <v>55</v>
      </c>
    </row>
    <row r="34" ht="15.75">
      <c r="A34" s="181" t="s">
        <v>56</v>
      </c>
    </row>
    <row r="35" ht="6" customHeight="1"/>
    <row r="36" spans="8:14" ht="15.75">
      <c r="H36" s="182" t="s">
        <v>269</v>
      </c>
      <c r="I36" s="182"/>
      <c r="J36" s="182"/>
      <c r="K36" s="182"/>
      <c r="L36" s="182"/>
      <c r="M36" s="182"/>
      <c r="N36" s="182"/>
    </row>
    <row r="37" spans="8:14" ht="15.75">
      <c r="H37" s="182" t="s">
        <v>57</v>
      </c>
      <c r="I37" s="182"/>
      <c r="J37" s="182"/>
      <c r="K37" s="182"/>
      <c r="L37" s="182"/>
      <c r="M37" s="182"/>
      <c r="N37" s="182"/>
    </row>
    <row r="38" spans="8:14" ht="15.75">
      <c r="H38" s="182"/>
      <c r="I38" s="182"/>
      <c r="J38" s="182"/>
      <c r="K38" s="182"/>
      <c r="L38" s="182"/>
      <c r="M38" s="182"/>
      <c r="N38" s="182"/>
    </row>
    <row r="39" spans="8:14" ht="15.75">
      <c r="H39" s="182"/>
      <c r="I39" s="182"/>
      <c r="J39" s="182"/>
      <c r="K39" s="182"/>
      <c r="L39" s="182"/>
      <c r="M39" s="182"/>
      <c r="N39" s="182"/>
    </row>
    <row r="40" spans="8:14" ht="15.75">
      <c r="H40" s="182"/>
      <c r="I40" s="182"/>
      <c r="J40" s="182"/>
      <c r="K40" s="182"/>
      <c r="L40" s="182"/>
      <c r="M40" s="182"/>
      <c r="N40" s="182"/>
    </row>
    <row r="41" spans="8:14" ht="15.75">
      <c r="H41" s="182" t="s">
        <v>46</v>
      </c>
      <c r="I41" s="182"/>
      <c r="J41" s="182"/>
      <c r="K41" s="182"/>
      <c r="L41" s="182"/>
      <c r="M41" s="182"/>
      <c r="N41" s="182"/>
    </row>
  </sheetData>
  <sheetProtection/>
  <mergeCells count="2">
    <mergeCell ref="F1:K1"/>
    <mergeCell ref="F2:K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F10" sqref="F10:O47"/>
    </sheetView>
  </sheetViews>
  <sheetFormatPr defaultColWidth="9.00390625" defaultRowHeight="15"/>
  <cols>
    <col min="1" max="1" width="6.57421875" style="181" customWidth="1"/>
    <col min="2" max="2" width="15.140625" style="196" customWidth="1"/>
    <col min="3" max="3" width="13.00390625" style="181" customWidth="1"/>
    <col min="4" max="4" width="17.00390625" style="181" customWidth="1"/>
    <col min="5" max="5" width="28.57421875" style="181" hidden="1" customWidth="1"/>
    <col min="6" max="6" width="7.00390625" style="181" customWidth="1"/>
    <col min="7" max="7" width="6.28125" style="181" customWidth="1"/>
    <col min="8" max="8" width="18.57421875" style="181" customWidth="1"/>
    <col min="9" max="10" width="5.28125" style="181" customWidth="1"/>
    <col min="11" max="11" width="6.57421875" style="181" customWidth="1"/>
    <col min="12" max="12" width="6.8515625" style="181" customWidth="1"/>
    <col min="13" max="14" width="8.00390625" style="181" customWidth="1"/>
    <col min="15" max="15" width="16.00390625" style="201" customWidth="1"/>
    <col min="16" max="16384" width="9.00390625" style="181" customWidth="1"/>
  </cols>
  <sheetData>
    <row r="1" spans="1:14" ht="15.75">
      <c r="A1" s="181" t="s">
        <v>47</v>
      </c>
      <c r="F1" s="942" t="s">
        <v>49</v>
      </c>
      <c r="G1" s="942"/>
      <c r="H1" s="942"/>
      <c r="I1" s="210"/>
      <c r="J1" s="210"/>
      <c r="K1" s="210"/>
      <c r="L1" s="196"/>
      <c r="M1" s="196"/>
      <c r="N1" s="196"/>
    </row>
    <row r="2" spans="1:14" ht="15.75">
      <c r="A2" s="181" t="s">
        <v>48</v>
      </c>
      <c r="F2" s="942" t="s">
        <v>50</v>
      </c>
      <c r="G2" s="942"/>
      <c r="H2" s="942"/>
      <c r="I2" s="210"/>
      <c r="J2" s="210"/>
      <c r="K2" s="210"/>
      <c r="L2" s="196"/>
      <c r="M2" s="196"/>
      <c r="N2" s="196"/>
    </row>
    <row r="4" spans="4:5" ht="15.75">
      <c r="D4" s="182" t="s">
        <v>120</v>
      </c>
      <c r="E4" s="182"/>
    </row>
    <row r="6" spans="1:3" ht="15.75">
      <c r="A6" s="182" t="s">
        <v>51</v>
      </c>
      <c r="C6" s="181" t="s">
        <v>52</v>
      </c>
    </row>
    <row r="7" ht="20.25" customHeight="1">
      <c r="A7" s="181" t="s">
        <v>53</v>
      </c>
    </row>
    <row r="9" spans="1:15" s="182" customFormat="1" ht="35.25" customHeight="1">
      <c r="A9" s="197" t="s">
        <v>58</v>
      </c>
      <c r="B9" s="216" t="s">
        <v>59</v>
      </c>
      <c r="C9" s="197" t="s">
        <v>60</v>
      </c>
      <c r="D9" s="197" t="s">
        <v>61</v>
      </c>
      <c r="E9" s="197"/>
      <c r="F9" s="202" t="s">
        <v>62</v>
      </c>
      <c r="G9" s="202" t="s">
        <v>63</v>
      </c>
      <c r="H9" s="202" t="s">
        <v>65</v>
      </c>
      <c r="I9" s="212" t="s">
        <v>156</v>
      </c>
      <c r="J9" s="212" t="s">
        <v>157</v>
      </c>
      <c r="K9" s="212" t="s">
        <v>158</v>
      </c>
      <c r="L9" s="213" t="s">
        <v>156</v>
      </c>
      <c r="M9" s="214" t="s">
        <v>157</v>
      </c>
      <c r="N9" s="211" t="s">
        <v>158</v>
      </c>
      <c r="O9" s="202" t="s">
        <v>64</v>
      </c>
    </row>
    <row r="10" spans="1:15" ht="15.75">
      <c r="A10" s="198">
        <v>1</v>
      </c>
      <c r="B10" s="217" t="s">
        <v>130</v>
      </c>
      <c r="C10" s="198" t="s">
        <v>131</v>
      </c>
      <c r="D10" s="198" t="s">
        <v>80</v>
      </c>
      <c r="E10" s="198" t="s">
        <v>159</v>
      </c>
      <c r="F10" s="198"/>
      <c r="G10" s="198"/>
      <c r="H10" s="198"/>
      <c r="I10" s="198"/>
      <c r="J10" s="198"/>
      <c r="K10" s="198"/>
      <c r="L10" s="198"/>
      <c r="M10" s="198"/>
      <c r="N10" s="198"/>
      <c r="O10" s="203"/>
    </row>
    <row r="11" spans="1:15" ht="15.75">
      <c r="A11" s="198">
        <v>2</v>
      </c>
      <c r="B11" s="217" t="s">
        <v>130</v>
      </c>
      <c r="C11" s="198" t="s">
        <v>131</v>
      </c>
      <c r="D11" s="198" t="s">
        <v>81</v>
      </c>
      <c r="E11" s="198" t="s">
        <v>160</v>
      </c>
      <c r="F11" s="198"/>
      <c r="G11" s="198"/>
      <c r="H11" s="198"/>
      <c r="I11" s="198"/>
      <c r="J11" s="198"/>
      <c r="K11" s="198"/>
      <c r="L11" s="198"/>
      <c r="M11" s="198"/>
      <c r="N11" s="198"/>
      <c r="O11" s="204"/>
    </row>
    <row r="12" spans="1:15" ht="15.75">
      <c r="A12" s="198">
        <v>3</v>
      </c>
      <c r="B12" s="217" t="s">
        <v>130</v>
      </c>
      <c r="C12" s="198" t="s">
        <v>131</v>
      </c>
      <c r="D12" s="198" t="s">
        <v>82</v>
      </c>
      <c r="E12" s="198" t="s">
        <v>161</v>
      </c>
      <c r="F12" s="198"/>
      <c r="G12" s="198"/>
      <c r="H12" s="198"/>
      <c r="I12" s="198"/>
      <c r="J12" s="198"/>
      <c r="K12" s="198"/>
      <c r="L12" s="198"/>
      <c r="M12" s="198"/>
      <c r="N12" s="198"/>
      <c r="O12" s="203"/>
    </row>
    <row r="13" spans="1:15" ht="15.75">
      <c r="A13" s="198">
        <v>4</v>
      </c>
      <c r="B13" s="217" t="s">
        <v>137</v>
      </c>
      <c r="C13" s="198" t="s">
        <v>131</v>
      </c>
      <c r="D13" s="198" t="s">
        <v>83</v>
      </c>
      <c r="E13" s="198" t="s">
        <v>162</v>
      </c>
      <c r="F13" s="198"/>
      <c r="G13" s="198"/>
      <c r="H13" s="198"/>
      <c r="I13" s="198"/>
      <c r="J13" s="198"/>
      <c r="K13" s="198"/>
      <c r="L13" s="198"/>
      <c r="M13" s="198"/>
      <c r="N13" s="198"/>
      <c r="O13" s="204"/>
    </row>
    <row r="14" spans="1:15" ht="15.75">
      <c r="A14" s="198">
        <v>5</v>
      </c>
      <c r="B14" s="217" t="s">
        <v>130</v>
      </c>
      <c r="C14" s="198" t="s">
        <v>131</v>
      </c>
      <c r="D14" s="198" t="s">
        <v>84</v>
      </c>
      <c r="E14" s="198" t="s">
        <v>163</v>
      </c>
      <c r="F14" s="198"/>
      <c r="G14" s="198"/>
      <c r="H14" s="198"/>
      <c r="I14" s="198"/>
      <c r="J14" s="198"/>
      <c r="K14" s="198"/>
      <c r="L14" s="198"/>
      <c r="M14" s="198"/>
      <c r="N14" s="198"/>
      <c r="O14" s="203"/>
    </row>
    <row r="15" spans="1:15" ht="15.75">
      <c r="A15" s="198">
        <v>6</v>
      </c>
      <c r="B15" s="217" t="s">
        <v>130</v>
      </c>
      <c r="C15" s="198" t="s">
        <v>131</v>
      </c>
      <c r="D15" s="198" t="s">
        <v>85</v>
      </c>
      <c r="E15" s="198" t="s">
        <v>164</v>
      </c>
      <c r="F15" s="198"/>
      <c r="G15" s="198"/>
      <c r="H15" s="198"/>
      <c r="I15" s="198"/>
      <c r="J15" s="198"/>
      <c r="K15" s="198"/>
      <c r="L15" s="198"/>
      <c r="M15" s="198"/>
      <c r="N15" s="198"/>
      <c r="O15" s="203"/>
    </row>
    <row r="16" spans="1:15" ht="15.75">
      <c r="A16" s="198">
        <v>7</v>
      </c>
      <c r="B16" s="217" t="s">
        <v>130</v>
      </c>
      <c r="C16" s="198" t="s">
        <v>131</v>
      </c>
      <c r="D16" s="198" t="s">
        <v>86</v>
      </c>
      <c r="E16" s="198" t="s">
        <v>165</v>
      </c>
      <c r="F16" s="198"/>
      <c r="G16" s="198"/>
      <c r="H16" s="198"/>
      <c r="I16" s="198"/>
      <c r="J16" s="198"/>
      <c r="K16" s="198"/>
      <c r="L16" s="198"/>
      <c r="M16" s="198"/>
      <c r="N16" s="198"/>
      <c r="O16" s="204"/>
    </row>
    <row r="17" spans="1:15" ht="15.75">
      <c r="A17" s="198">
        <v>8</v>
      </c>
      <c r="B17" s="217" t="s">
        <v>130</v>
      </c>
      <c r="C17" s="198" t="s">
        <v>131</v>
      </c>
      <c r="D17" s="198" t="s">
        <v>87</v>
      </c>
      <c r="E17" s="198" t="s">
        <v>166</v>
      </c>
      <c r="F17" s="198"/>
      <c r="G17" s="198"/>
      <c r="H17" s="198"/>
      <c r="I17" s="198"/>
      <c r="J17" s="198"/>
      <c r="K17" s="198"/>
      <c r="L17" s="198"/>
      <c r="M17" s="198"/>
      <c r="N17" s="198"/>
      <c r="O17" s="204"/>
    </row>
    <row r="18" spans="1:15" ht="15.75">
      <c r="A18" s="198">
        <v>9</v>
      </c>
      <c r="B18" s="217" t="s">
        <v>130</v>
      </c>
      <c r="C18" s="198" t="s">
        <v>131</v>
      </c>
      <c r="D18" s="198" t="s">
        <v>88</v>
      </c>
      <c r="E18" s="198" t="s">
        <v>167</v>
      </c>
      <c r="F18" s="198"/>
      <c r="G18" s="198"/>
      <c r="H18" s="198"/>
      <c r="I18" s="198"/>
      <c r="J18" s="198"/>
      <c r="K18" s="198"/>
      <c r="L18" s="198"/>
      <c r="M18" s="198"/>
      <c r="N18" s="198"/>
      <c r="O18" s="203"/>
    </row>
    <row r="19" spans="1:15" ht="15.75">
      <c r="A19" s="198">
        <v>10</v>
      </c>
      <c r="B19" s="187" t="s">
        <v>141</v>
      </c>
      <c r="C19" s="188" t="s">
        <v>142</v>
      </c>
      <c r="D19" s="198" t="s">
        <v>90</v>
      </c>
      <c r="E19" s="198" t="s">
        <v>169</v>
      </c>
      <c r="F19" s="198"/>
      <c r="G19" s="198"/>
      <c r="H19" s="198"/>
      <c r="I19" s="198"/>
      <c r="J19" s="198"/>
      <c r="K19" s="198"/>
      <c r="L19" s="198"/>
      <c r="M19" s="198"/>
      <c r="N19" s="198"/>
      <c r="O19" s="204"/>
    </row>
    <row r="20" spans="1:15" ht="15.75">
      <c r="A20" s="198">
        <v>11</v>
      </c>
      <c r="B20" s="187" t="s">
        <v>141</v>
      </c>
      <c r="C20" s="188" t="s">
        <v>142</v>
      </c>
      <c r="D20" s="198" t="s">
        <v>91</v>
      </c>
      <c r="E20" s="198" t="s">
        <v>170</v>
      </c>
      <c r="F20" s="198"/>
      <c r="G20" s="198"/>
      <c r="H20" s="198"/>
      <c r="I20" s="198"/>
      <c r="J20" s="198"/>
      <c r="K20" s="198"/>
      <c r="L20" s="198"/>
      <c r="M20" s="198"/>
      <c r="N20" s="198"/>
      <c r="O20" s="204"/>
    </row>
    <row r="21" spans="1:15" ht="15.75">
      <c r="A21" s="198">
        <v>12</v>
      </c>
      <c r="B21" s="187" t="s">
        <v>137</v>
      </c>
      <c r="C21" s="188" t="s">
        <v>136</v>
      </c>
      <c r="D21" s="198" t="s">
        <v>92</v>
      </c>
      <c r="E21" s="198" t="s">
        <v>168</v>
      </c>
      <c r="F21" s="198"/>
      <c r="G21" s="198"/>
      <c r="H21" s="198"/>
      <c r="I21" s="198"/>
      <c r="J21" s="198"/>
      <c r="K21" s="198"/>
      <c r="L21" s="198"/>
      <c r="M21" s="198"/>
      <c r="N21" s="198"/>
      <c r="O21" s="203"/>
    </row>
    <row r="22" spans="1:15" ht="15.75">
      <c r="A22" s="198">
        <v>13</v>
      </c>
      <c r="B22" s="217" t="s">
        <v>134</v>
      </c>
      <c r="C22" s="198" t="s">
        <v>135</v>
      </c>
      <c r="D22" s="198" t="s">
        <v>89</v>
      </c>
      <c r="E22" s="198" t="s">
        <v>168</v>
      </c>
      <c r="F22" s="198"/>
      <c r="G22" s="198"/>
      <c r="H22" s="198"/>
      <c r="I22" s="198"/>
      <c r="J22" s="198"/>
      <c r="K22" s="198"/>
      <c r="L22" s="198"/>
      <c r="M22" s="198"/>
      <c r="N22" s="198"/>
      <c r="O22" s="203"/>
    </row>
    <row r="23" spans="1:15" ht="15.75">
      <c r="A23" s="198">
        <v>14</v>
      </c>
      <c r="B23" s="187" t="s">
        <v>141</v>
      </c>
      <c r="C23" s="188" t="s">
        <v>142</v>
      </c>
      <c r="D23" s="198" t="s">
        <v>93</v>
      </c>
      <c r="E23" s="198" t="s">
        <v>171</v>
      </c>
      <c r="F23" s="198"/>
      <c r="G23" s="198"/>
      <c r="H23" s="198"/>
      <c r="I23" s="198"/>
      <c r="J23" s="198"/>
      <c r="K23" s="198"/>
      <c r="L23" s="198"/>
      <c r="M23" s="198"/>
      <c r="N23" s="198"/>
      <c r="O23" s="203"/>
    </row>
    <row r="24" spans="1:15" ht="15.75">
      <c r="A24" s="198">
        <v>15</v>
      </c>
      <c r="B24" s="187" t="s">
        <v>143</v>
      </c>
      <c r="C24" s="188" t="s">
        <v>144</v>
      </c>
      <c r="D24" s="198" t="s">
        <v>94</v>
      </c>
      <c r="E24" s="198" t="s">
        <v>171</v>
      </c>
      <c r="F24" s="198"/>
      <c r="G24" s="198"/>
      <c r="H24" s="198"/>
      <c r="I24" s="198"/>
      <c r="J24" s="198"/>
      <c r="K24" s="198"/>
      <c r="L24" s="198"/>
      <c r="M24" s="198"/>
      <c r="N24" s="198"/>
      <c r="O24" s="204"/>
    </row>
    <row r="25" spans="1:15" ht="15.75">
      <c r="A25" s="198">
        <v>16</v>
      </c>
      <c r="B25" s="187" t="s">
        <v>128</v>
      </c>
      <c r="C25" s="188" t="s">
        <v>129</v>
      </c>
      <c r="D25" s="198" t="s">
        <v>95</v>
      </c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203"/>
    </row>
    <row r="26" spans="1:15" ht="15.75">
      <c r="A26" s="198">
        <v>17</v>
      </c>
      <c r="B26" s="187" t="s">
        <v>126</v>
      </c>
      <c r="C26" s="188" t="s">
        <v>127</v>
      </c>
      <c r="D26" s="198" t="s">
        <v>96</v>
      </c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203"/>
    </row>
    <row r="27" spans="1:16" ht="15.75">
      <c r="A27" s="198">
        <v>18</v>
      </c>
      <c r="B27" s="187" t="s">
        <v>126</v>
      </c>
      <c r="C27" s="188" t="s">
        <v>127</v>
      </c>
      <c r="D27" s="198" t="s">
        <v>172</v>
      </c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03"/>
      <c r="P27" s="181" t="s">
        <v>249</v>
      </c>
    </row>
    <row r="28" spans="1:15" ht="15.75">
      <c r="A28" s="198">
        <v>19</v>
      </c>
      <c r="B28" s="187" t="s">
        <v>126</v>
      </c>
      <c r="C28" s="188" t="s">
        <v>127</v>
      </c>
      <c r="D28" s="198" t="s">
        <v>173</v>
      </c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203"/>
    </row>
    <row r="29" spans="1:15" ht="18.75" customHeight="1">
      <c r="A29" s="198">
        <v>20</v>
      </c>
      <c r="B29" s="187" t="s">
        <v>137</v>
      </c>
      <c r="C29" s="188" t="s">
        <v>139</v>
      </c>
      <c r="D29" s="198" t="s">
        <v>138</v>
      </c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203"/>
    </row>
    <row r="30" spans="1:15" ht="18.75" customHeight="1">
      <c r="A30" s="198">
        <v>21</v>
      </c>
      <c r="B30" s="187" t="s">
        <v>137</v>
      </c>
      <c r="C30" s="188" t="s">
        <v>139</v>
      </c>
      <c r="D30" s="198" t="s">
        <v>140</v>
      </c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204"/>
    </row>
    <row r="31" spans="1:15" ht="15.75">
      <c r="A31" s="198">
        <v>22</v>
      </c>
      <c r="B31" s="187" t="s">
        <v>132</v>
      </c>
      <c r="C31" s="188" t="s">
        <v>109</v>
      </c>
      <c r="D31" s="198" t="s">
        <v>133</v>
      </c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203"/>
    </row>
    <row r="32" spans="1:15" ht="15.75">
      <c r="A32" s="198">
        <v>23</v>
      </c>
      <c r="B32" s="187" t="s">
        <v>132</v>
      </c>
      <c r="C32" s="188" t="s">
        <v>109</v>
      </c>
      <c r="D32" s="198" t="s">
        <v>153</v>
      </c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203"/>
    </row>
    <row r="33" spans="1:15" ht="15.75">
      <c r="A33" s="198">
        <v>24</v>
      </c>
      <c r="B33" s="187" t="s">
        <v>132</v>
      </c>
      <c r="C33" s="188" t="s">
        <v>109</v>
      </c>
      <c r="D33" s="198" t="s">
        <v>152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203"/>
    </row>
    <row r="34" spans="1:16" ht="15.75">
      <c r="A34" s="198">
        <v>25</v>
      </c>
      <c r="B34" s="187" t="s">
        <v>145</v>
      </c>
      <c r="C34" s="188" t="s">
        <v>109</v>
      </c>
      <c r="D34" s="198" t="s">
        <v>146</v>
      </c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203"/>
      <c r="P34" s="181" t="s">
        <v>250</v>
      </c>
    </row>
    <row r="35" spans="1:15" ht="15.75">
      <c r="A35" s="198">
        <v>26</v>
      </c>
      <c r="B35" s="187" t="s">
        <v>145</v>
      </c>
      <c r="C35" s="188" t="s">
        <v>109</v>
      </c>
      <c r="D35" s="198" t="s">
        <v>147</v>
      </c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203"/>
    </row>
    <row r="36" spans="1:15" ht="15.75">
      <c r="A36" s="198">
        <v>27</v>
      </c>
      <c r="B36" s="187" t="s">
        <v>145</v>
      </c>
      <c r="C36" s="188" t="s">
        <v>109</v>
      </c>
      <c r="D36" s="198" t="s">
        <v>180</v>
      </c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218"/>
    </row>
    <row r="37" spans="1:15" ht="15.75">
      <c r="A37" s="198">
        <v>28</v>
      </c>
      <c r="B37" s="187" t="s">
        <v>132</v>
      </c>
      <c r="C37" s="188" t="s">
        <v>109</v>
      </c>
      <c r="D37" s="198" t="s">
        <v>178</v>
      </c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218"/>
    </row>
    <row r="38" spans="1:15" ht="15.75">
      <c r="A38" s="198">
        <v>29</v>
      </c>
      <c r="B38" s="187" t="s">
        <v>145</v>
      </c>
      <c r="C38" s="188" t="s">
        <v>109</v>
      </c>
      <c r="D38" s="198" t="s">
        <v>179</v>
      </c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218"/>
    </row>
    <row r="39" spans="1:15" ht="15.75">
      <c r="A39" s="198">
        <v>30</v>
      </c>
      <c r="B39" s="187" t="s">
        <v>182</v>
      </c>
      <c r="C39" s="188" t="s">
        <v>109</v>
      </c>
      <c r="D39" s="198" t="s">
        <v>183</v>
      </c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218"/>
    </row>
    <row r="40" spans="1:14" ht="15.75">
      <c r="A40" s="198">
        <v>31</v>
      </c>
      <c r="B40" s="187" t="s">
        <v>148</v>
      </c>
      <c r="C40" s="188" t="s">
        <v>149</v>
      </c>
      <c r="D40" s="198" t="s">
        <v>150</v>
      </c>
      <c r="E40" s="198"/>
      <c r="F40" s="198"/>
      <c r="G40" s="198"/>
      <c r="I40" s="198"/>
      <c r="J40" s="198"/>
      <c r="K40" s="198"/>
      <c r="L40" s="198"/>
      <c r="M40" s="198"/>
      <c r="N40" s="198"/>
    </row>
    <row r="41" spans="1:14" ht="15.75">
      <c r="A41" s="198">
        <v>32</v>
      </c>
      <c r="B41" s="187" t="s">
        <v>148</v>
      </c>
      <c r="C41" s="188" t="s">
        <v>149</v>
      </c>
      <c r="D41" s="198" t="s">
        <v>151</v>
      </c>
      <c r="E41" s="198"/>
      <c r="F41" s="198"/>
      <c r="G41" s="198"/>
      <c r="I41" s="198"/>
      <c r="J41" s="198"/>
      <c r="K41" s="198"/>
      <c r="L41" s="198"/>
      <c r="M41" s="198"/>
      <c r="N41" s="198"/>
    </row>
    <row r="42" spans="1:14" ht="15.75">
      <c r="A42" s="198">
        <v>33</v>
      </c>
      <c r="B42" s="187" t="s">
        <v>174</v>
      </c>
      <c r="C42" s="188" t="s">
        <v>149</v>
      </c>
      <c r="D42" s="198" t="s">
        <v>66</v>
      </c>
      <c r="E42" s="198"/>
      <c r="F42" s="198"/>
      <c r="G42" s="198"/>
      <c r="H42" s="218"/>
      <c r="I42" s="198"/>
      <c r="J42" s="198"/>
      <c r="K42" s="198"/>
      <c r="L42" s="198"/>
      <c r="M42" s="198"/>
      <c r="N42" s="198"/>
    </row>
    <row r="43" spans="1:14" ht="15.75">
      <c r="A43" s="198">
        <v>34</v>
      </c>
      <c r="B43" s="187" t="s">
        <v>174</v>
      </c>
      <c r="C43" s="188" t="s">
        <v>149</v>
      </c>
      <c r="D43" s="198" t="s">
        <v>67</v>
      </c>
      <c r="E43" s="198"/>
      <c r="F43" s="198"/>
      <c r="G43" s="198"/>
      <c r="H43" s="218"/>
      <c r="I43" s="198"/>
      <c r="J43" s="198"/>
      <c r="K43" s="198"/>
      <c r="L43" s="198"/>
      <c r="M43" s="198"/>
      <c r="N43" s="198"/>
    </row>
    <row r="44" spans="1:14" ht="15.75">
      <c r="A44" s="198">
        <v>35</v>
      </c>
      <c r="B44" s="187" t="s">
        <v>174</v>
      </c>
      <c r="C44" s="188" t="s">
        <v>149</v>
      </c>
      <c r="D44" s="198" t="s">
        <v>175</v>
      </c>
      <c r="E44" s="198"/>
      <c r="F44" s="198"/>
      <c r="G44" s="198"/>
      <c r="H44" s="218"/>
      <c r="I44" s="198"/>
      <c r="J44" s="198"/>
      <c r="K44" s="198"/>
      <c r="L44" s="198"/>
      <c r="M44" s="198"/>
      <c r="N44" s="198"/>
    </row>
    <row r="45" spans="1:14" ht="15.75">
      <c r="A45" s="198">
        <v>36</v>
      </c>
      <c r="B45" s="187" t="s">
        <v>174</v>
      </c>
      <c r="C45" s="188" t="s">
        <v>149</v>
      </c>
      <c r="D45" s="198" t="s">
        <v>176</v>
      </c>
      <c r="E45" s="198"/>
      <c r="F45" s="198"/>
      <c r="G45" s="198"/>
      <c r="H45" s="218"/>
      <c r="I45" s="198"/>
      <c r="J45" s="198"/>
      <c r="K45" s="198"/>
      <c r="L45" s="198"/>
      <c r="M45" s="198"/>
      <c r="N45" s="198"/>
    </row>
    <row r="46" spans="1:15" ht="15.75">
      <c r="A46" s="199"/>
      <c r="B46" s="190"/>
      <c r="C46" s="191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205"/>
    </row>
    <row r="47" spans="2:5" ht="15.75">
      <c r="B47" s="192"/>
      <c r="C47" s="193"/>
      <c r="D47" s="233"/>
      <c r="E47" s="234"/>
    </row>
    <row r="48" ht="8.25" customHeight="1"/>
    <row r="49" ht="15.75">
      <c r="A49" s="181" t="s">
        <v>54</v>
      </c>
    </row>
    <row r="50" ht="15.75">
      <c r="A50" s="181" t="s">
        <v>55</v>
      </c>
    </row>
    <row r="51" ht="15.75">
      <c r="A51" s="181" t="s">
        <v>56</v>
      </c>
    </row>
    <row r="52" ht="6" customHeight="1"/>
    <row r="53" spans="8:14" ht="15.75">
      <c r="H53" s="182" t="s">
        <v>125</v>
      </c>
      <c r="I53" s="182"/>
      <c r="J53" s="182"/>
      <c r="K53" s="182"/>
      <c r="L53" s="182"/>
      <c r="M53" s="182"/>
      <c r="N53" s="182"/>
    </row>
    <row r="54" spans="8:14" ht="15.75">
      <c r="H54" s="182" t="s">
        <v>57</v>
      </c>
      <c r="I54" s="182"/>
      <c r="J54" s="182"/>
      <c r="K54" s="182"/>
      <c r="L54" s="182"/>
      <c r="M54" s="182"/>
      <c r="N54" s="182"/>
    </row>
    <row r="55" spans="8:14" ht="15.75">
      <c r="H55" s="182"/>
      <c r="I55" s="182"/>
      <c r="J55" s="182"/>
      <c r="K55" s="182"/>
      <c r="L55" s="182"/>
      <c r="M55" s="182"/>
      <c r="N55" s="182"/>
    </row>
    <row r="56" spans="8:14" ht="15.75">
      <c r="H56" s="182"/>
      <c r="I56" s="182"/>
      <c r="J56" s="182"/>
      <c r="K56" s="182"/>
      <c r="L56" s="182"/>
      <c r="M56" s="182"/>
      <c r="N56" s="182"/>
    </row>
    <row r="57" spans="8:14" ht="15.75">
      <c r="H57" s="182"/>
      <c r="I57" s="182"/>
      <c r="J57" s="182"/>
      <c r="K57" s="182"/>
      <c r="L57" s="182"/>
      <c r="M57" s="182"/>
      <c r="N57" s="182"/>
    </row>
    <row r="58" spans="8:14" ht="15.75">
      <c r="H58" s="182" t="s">
        <v>46</v>
      </c>
      <c r="I58" s="182"/>
      <c r="J58" s="182"/>
      <c r="K58" s="182"/>
      <c r="L58" s="182"/>
      <c r="M58" s="182"/>
      <c r="N58" s="182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6.57421875" style="184" customWidth="1"/>
    <col min="2" max="2" width="10.421875" style="184" customWidth="1"/>
    <col min="3" max="3" width="21.7109375" style="184" customWidth="1"/>
    <col min="4" max="4" width="18.00390625" style="184" customWidth="1"/>
    <col min="5" max="5" width="12.140625" style="184" customWidth="1"/>
    <col min="6" max="6" width="13.00390625" style="184" customWidth="1"/>
    <col min="7" max="7" width="28.57421875" style="184" customWidth="1"/>
    <col min="8" max="8" width="20.00390625" style="184" customWidth="1"/>
    <col min="9" max="16384" width="9.00390625" style="184" customWidth="1"/>
  </cols>
  <sheetData>
    <row r="1" spans="1:7" s="181" customFormat="1" ht="15.75">
      <c r="A1" s="181" t="s">
        <v>47</v>
      </c>
      <c r="E1" s="944" t="s">
        <v>49</v>
      </c>
      <c r="F1" s="944"/>
      <c r="G1" s="944"/>
    </row>
    <row r="2" spans="1:7" s="181" customFormat="1" ht="15.75">
      <c r="A2" s="181" t="s">
        <v>48</v>
      </c>
      <c r="E2" s="944" t="s">
        <v>50</v>
      </c>
      <c r="F2" s="944"/>
      <c r="G2" s="944"/>
    </row>
    <row r="3" s="181" customFormat="1" ht="15.75"/>
    <row r="4" s="181" customFormat="1" ht="15.75">
      <c r="D4" s="182" t="s">
        <v>120</v>
      </c>
    </row>
    <row r="6" spans="1:3" ht="15.75">
      <c r="A6" s="183" t="s">
        <v>51</v>
      </c>
      <c r="C6" s="184" t="s">
        <v>246</v>
      </c>
    </row>
    <row r="7" ht="20.25" customHeight="1">
      <c r="A7" s="184" t="s">
        <v>247</v>
      </c>
    </row>
    <row r="9" spans="1:8" s="183" customFormat="1" ht="27.75" customHeight="1">
      <c r="A9" s="185" t="s">
        <v>58</v>
      </c>
      <c r="B9" s="185" t="s">
        <v>59</v>
      </c>
      <c r="C9" s="185" t="s">
        <v>60</v>
      </c>
      <c r="D9" s="185" t="s">
        <v>61</v>
      </c>
      <c r="E9" s="228" t="s">
        <v>62</v>
      </c>
      <c r="F9" s="228" t="s">
        <v>63</v>
      </c>
      <c r="G9" s="185" t="s">
        <v>65</v>
      </c>
      <c r="H9" s="185" t="s">
        <v>64</v>
      </c>
    </row>
    <row r="10" spans="1:8" ht="21" customHeight="1">
      <c r="A10" s="186">
        <v>1</v>
      </c>
      <c r="B10" s="186" t="s">
        <v>121</v>
      </c>
      <c r="C10" s="195" t="s">
        <v>122</v>
      </c>
      <c r="D10" s="186" t="s">
        <v>123</v>
      </c>
      <c r="E10" s="186">
        <v>1</v>
      </c>
      <c r="F10" s="186">
        <v>17</v>
      </c>
      <c r="G10" s="186"/>
      <c r="H10" s="186" t="s">
        <v>245</v>
      </c>
    </row>
    <row r="11" spans="1:8" ht="21" customHeight="1">
      <c r="A11" s="186">
        <v>2</v>
      </c>
      <c r="B11" s="186" t="s">
        <v>121</v>
      </c>
      <c r="C11" s="195" t="s">
        <v>122</v>
      </c>
      <c r="D11" s="186" t="s">
        <v>124</v>
      </c>
      <c r="E11" s="186">
        <v>1</v>
      </c>
      <c r="F11" s="186">
        <v>9</v>
      </c>
      <c r="G11" s="186"/>
      <c r="H11" s="230">
        <v>1</v>
      </c>
    </row>
    <row r="12" spans="1:8" ht="21" customHeight="1">
      <c r="A12" s="186">
        <v>3</v>
      </c>
      <c r="B12" s="186" t="s">
        <v>68</v>
      </c>
      <c r="C12" s="195" t="s">
        <v>69</v>
      </c>
      <c r="D12" s="186" t="s">
        <v>124</v>
      </c>
      <c r="E12" s="186">
        <v>1</v>
      </c>
      <c r="F12" s="186">
        <v>8</v>
      </c>
      <c r="G12" s="186"/>
      <c r="H12" s="230">
        <v>1</v>
      </c>
    </row>
    <row r="13" spans="1:8" ht="21" customHeight="1">
      <c r="A13" s="186"/>
      <c r="B13" s="186" t="s">
        <v>223</v>
      </c>
      <c r="C13" s="186" t="s">
        <v>222</v>
      </c>
      <c r="D13" s="186" t="s">
        <v>67</v>
      </c>
      <c r="E13" s="186">
        <v>23</v>
      </c>
      <c r="F13" s="186"/>
      <c r="G13" s="186"/>
      <c r="H13" s="230">
        <v>1</v>
      </c>
    </row>
    <row r="14" spans="1:8" ht="21" customHeight="1">
      <c r="A14" s="186"/>
      <c r="B14" s="186" t="s">
        <v>224</v>
      </c>
      <c r="C14" s="186" t="s">
        <v>225</v>
      </c>
      <c r="D14" s="186" t="s">
        <v>124</v>
      </c>
      <c r="E14" s="186">
        <v>23</v>
      </c>
      <c r="F14" s="186"/>
      <c r="G14" s="186"/>
      <c r="H14" s="230">
        <v>1</v>
      </c>
    </row>
    <row r="15" spans="1:8" ht="21" customHeight="1">
      <c r="A15" s="186"/>
      <c r="B15" s="186" t="s">
        <v>226</v>
      </c>
      <c r="C15" s="186" t="s">
        <v>227</v>
      </c>
      <c r="D15" s="186" t="s">
        <v>124</v>
      </c>
      <c r="E15" s="186">
        <v>23</v>
      </c>
      <c r="F15" s="186"/>
      <c r="G15" s="186"/>
      <c r="H15" s="230">
        <v>1</v>
      </c>
    </row>
    <row r="16" spans="1:8" ht="21" customHeight="1">
      <c r="A16" s="186"/>
      <c r="B16" s="186" t="s">
        <v>223</v>
      </c>
      <c r="C16" s="186" t="s">
        <v>222</v>
      </c>
      <c r="D16" s="186" t="s">
        <v>228</v>
      </c>
      <c r="E16" s="186">
        <v>23</v>
      </c>
      <c r="F16" s="186"/>
      <c r="G16" s="186"/>
      <c r="H16" s="230">
        <v>1</v>
      </c>
    </row>
    <row r="17" spans="1:8" ht="21" customHeight="1">
      <c r="A17" s="186"/>
      <c r="B17" s="186" t="s">
        <v>229</v>
      </c>
      <c r="C17" s="186" t="s">
        <v>230</v>
      </c>
      <c r="D17" s="186" t="s">
        <v>228</v>
      </c>
      <c r="E17" s="186">
        <v>23</v>
      </c>
      <c r="F17" s="186"/>
      <c r="G17" s="186"/>
      <c r="H17" s="230">
        <v>1</v>
      </c>
    </row>
    <row r="18" spans="1:8" ht="21" customHeight="1">
      <c r="A18" s="186"/>
      <c r="B18" s="186" t="s">
        <v>231</v>
      </c>
      <c r="C18" s="186" t="s">
        <v>232</v>
      </c>
      <c r="D18" s="186" t="s">
        <v>234</v>
      </c>
      <c r="E18" s="186">
        <v>23</v>
      </c>
      <c r="F18" s="186"/>
      <c r="G18" s="186"/>
      <c r="H18" s="230">
        <v>1</v>
      </c>
    </row>
    <row r="19" spans="1:8" ht="21" customHeight="1">
      <c r="A19" s="186"/>
      <c r="B19" s="186" t="s">
        <v>235</v>
      </c>
      <c r="C19" s="186" t="s">
        <v>236</v>
      </c>
      <c r="D19" s="186" t="s">
        <v>234</v>
      </c>
      <c r="E19" s="186">
        <v>23</v>
      </c>
      <c r="F19" s="186"/>
      <c r="G19" s="186"/>
      <c r="H19" s="230">
        <v>1</v>
      </c>
    </row>
    <row r="20" spans="1:8" ht="21" customHeight="1">
      <c r="A20" s="186"/>
      <c r="B20" s="186" t="s">
        <v>68</v>
      </c>
      <c r="C20" s="186" t="s">
        <v>69</v>
      </c>
      <c r="D20" s="186" t="s">
        <v>234</v>
      </c>
      <c r="E20" s="186">
        <v>23</v>
      </c>
      <c r="F20" s="186"/>
      <c r="G20" s="186"/>
      <c r="H20" s="230">
        <v>1</v>
      </c>
    </row>
    <row r="21" spans="1:8" ht="21" customHeight="1">
      <c r="A21" s="186"/>
      <c r="B21" s="186" t="s">
        <v>237</v>
      </c>
      <c r="C21" s="186" t="s">
        <v>238</v>
      </c>
      <c r="D21" s="186" t="s">
        <v>239</v>
      </c>
      <c r="E21" s="186">
        <v>23</v>
      </c>
      <c r="F21" s="186"/>
      <c r="G21" s="186"/>
      <c r="H21" s="230">
        <v>1</v>
      </c>
    </row>
    <row r="22" spans="1:8" ht="21" customHeight="1">
      <c r="A22" s="186"/>
      <c r="B22" s="186" t="s">
        <v>231</v>
      </c>
      <c r="C22" s="186" t="s">
        <v>232</v>
      </c>
      <c r="D22" s="186" t="s">
        <v>233</v>
      </c>
      <c r="E22" s="186">
        <v>23</v>
      </c>
      <c r="F22" s="186"/>
      <c r="G22" s="186"/>
      <c r="H22" s="230">
        <v>1</v>
      </c>
    </row>
    <row r="23" spans="1:8" ht="21" customHeight="1">
      <c r="A23" s="186"/>
      <c r="B23" s="186" t="s">
        <v>235</v>
      </c>
      <c r="C23" s="186" t="s">
        <v>236</v>
      </c>
      <c r="D23" s="186" t="s">
        <v>233</v>
      </c>
      <c r="E23" s="186">
        <v>23</v>
      </c>
      <c r="F23" s="186"/>
      <c r="G23" s="186"/>
      <c r="H23" s="230">
        <v>1</v>
      </c>
    </row>
    <row r="24" spans="1:8" ht="21" customHeight="1">
      <c r="A24" s="186"/>
      <c r="B24" s="186" t="s">
        <v>223</v>
      </c>
      <c r="C24" s="186" t="s">
        <v>222</v>
      </c>
      <c r="D24" s="186" t="s">
        <v>240</v>
      </c>
      <c r="E24" s="186">
        <v>23</v>
      </c>
      <c r="F24" s="186"/>
      <c r="G24" s="186"/>
      <c r="H24" s="230">
        <v>3</v>
      </c>
    </row>
    <row r="25" spans="1:8" ht="21" customHeight="1">
      <c r="A25" s="186"/>
      <c r="B25" s="186" t="s">
        <v>237</v>
      </c>
      <c r="C25" s="186" t="s">
        <v>238</v>
      </c>
      <c r="D25" s="186" t="s">
        <v>240</v>
      </c>
      <c r="E25" s="186">
        <v>23</v>
      </c>
      <c r="F25" s="186"/>
      <c r="G25" s="186"/>
      <c r="H25" s="230">
        <v>3</v>
      </c>
    </row>
    <row r="26" spans="1:8" ht="21" customHeight="1">
      <c r="A26" s="186"/>
      <c r="B26" s="186" t="s">
        <v>237</v>
      </c>
      <c r="C26" s="186" t="s">
        <v>238</v>
      </c>
      <c r="D26" s="186" t="s">
        <v>241</v>
      </c>
      <c r="E26" s="186">
        <v>10</v>
      </c>
      <c r="F26" s="186"/>
      <c r="G26" s="186"/>
      <c r="H26" s="230">
        <v>3</v>
      </c>
    </row>
    <row r="27" spans="1:8" ht="21" customHeight="1">
      <c r="A27" s="186"/>
      <c r="B27" s="186" t="s">
        <v>229</v>
      </c>
      <c r="C27" s="186" t="s">
        <v>242</v>
      </c>
      <c r="D27" s="186" t="s">
        <v>241</v>
      </c>
      <c r="E27" s="186">
        <v>23</v>
      </c>
      <c r="F27" s="186"/>
      <c r="G27" s="186"/>
      <c r="H27" s="230">
        <v>3</v>
      </c>
    </row>
    <row r="28" spans="1:8" ht="21" customHeight="1">
      <c r="A28" s="186"/>
      <c r="B28" s="186" t="s">
        <v>223</v>
      </c>
      <c r="C28" s="186" t="s">
        <v>222</v>
      </c>
      <c r="D28" s="186" t="s">
        <v>241</v>
      </c>
      <c r="E28" s="186">
        <v>23</v>
      </c>
      <c r="F28" s="186"/>
      <c r="G28" s="186"/>
      <c r="H28" s="230">
        <v>3</v>
      </c>
    </row>
    <row r="29" spans="1:8" ht="21" customHeight="1">
      <c r="A29" s="186"/>
      <c r="B29" s="186" t="s">
        <v>237</v>
      </c>
      <c r="C29" s="186" t="s">
        <v>238</v>
      </c>
      <c r="D29" s="186" t="s">
        <v>243</v>
      </c>
      <c r="E29" s="186">
        <v>10</v>
      </c>
      <c r="F29" s="186"/>
      <c r="G29" s="186"/>
      <c r="H29" s="230">
        <v>1</v>
      </c>
    </row>
    <row r="30" spans="1:8" ht="21" customHeight="1">
      <c r="A30" s="186"/>
      <c r="B30" s="186" t="s">
        <v>229</v>
      </c>
      <c r="C30" s="186" t="s">
        <v>242</v>
      </c>
      <c r="D30" s="186" t="s">
        <v>243</v>
      </c>
      <c r="E30" s="186">
        <v>23</v>
      </c>
      <c r="F30" s="186"/>
      <c r="G30" s="186"/>
      <c r="H30" s="230">
        <v>1</v>
      </c>
    </row>
    <row r="31" spans="1:8" ht="21" customHeight="1">
      <c r="A31" s="186"/>
      <c r="B31" s="186" t="s">
        <v>223</v>
      </c>
      <c r="C31" s="186" t="s">
        <v>222</v>
      </c>
      <c r="D31" s="186" t="s">
        <v>243</v>
      </c>
      <c r="E31" s="186">
        <v>23</v>
      </c>
      <c r="F31" s="186"/>
      <c r="G31" s="186"/>
      <c r="H31" s="230">
        <v>1</v>
      </c>
    </row>
    <row r="32" spans="1:8" ht="21" customHeight="1">
      <c r="A32" s="186"/>
      <c r="B32" s="186" t="s">
        <v>237</v>
      </c>
      <c r="C32" s="186" t="s">
        <v>238</v>
      </c>
      <c r="D32" s="186" t="s">
        <v>244</v>
      </c>
      <c r="E32" s="186">
        <v>10</v>
      </c>
      <c r="F32" s="186"/>
      <c r="G32" s="186"/>
      <c r="H32" s="230">
        <v>1</v>
      </c>
    </row>
    <row r="33" spans="1:8" ht="21" customHeight="1">
      <c r="A33" s="186"/>
      <c r="B33" s="186" t="s">
        <v>229</v>
      </c>
      <c r="C33" s="186" t="s">
        <v>242</v>
      </c>
      <c r="D33" s="186" t="s">
        <v>244</v>
      </c>
      <c r="E33" s="186">
        <v>23</v>
      </c>
      <c r="F33" s="186"/>
      <c r="G33" s="186"/>
      <c r="H33" s="230">
        <v>1</v>
      </c>
    </row>
    <row r="34" spans="1:8" ht="15.75">
      <c r="A34" s="186"/>
      <c r="B34" s="186" t="s">
        <v>223</v>
      </c>
      <c r="C34" s="186" t="s">
        <v>222</v>
      </c>
      <c r="D34" s="186" t="s">
        <v>244</v>
      </c>
      <c r="E34" s="186">
        <v>23</v>
      </c>
      <c r="F34" s="186"/>
      <c r="G34" s="186"/>
      <c r="H34" s="230">
        <v>1</v>
      </c>
    </row>
    <row r="35" spans="1:8" ht="15.75">
      <c r="A35" s="189"/>
      <c r="B35" s="190"/>
      <c r="C35" s="191"/>
      <c r="D35" s="186"/>
      <c r="E35" s="189"/>
      <c r="F35" s="189"/>
      <c r="G35" s="189"/>
      <c r="H35" s="231"/>
    </row>
    <row r="36" spans="2:8" ht="15.75">
      <c r="B36" s="192"/>
      <c r="C36" s="193"/>
      <c r="D36" s="186"/>
      <c r="H36" s="232"/>
    </row>
    <row r="37" ht="8.25" customHeight="1">
      <c r="H37" s="232"/>
    </row>
    <row r="38" spans="1:8" ht="15.75">
      <c r="A38" s="184" t="s">
        <v>54</v>
      </c>
      <c r="H38" s="232"/>
    </row>
    <row r="39" spans="1:8" ht="15.75">
      <c r="A39" s="184" t="s">
        <v>55</v>
      </c>
      <c r="H39" s="232"/>
    </row>
    <row r="40" spans="1:8" ht="15.75">
      <c r="A40" s="184" t="s">
        <v>56</v>
      </c>
      <c r="H40" s="232"/>
    </row>
    <row r="41" ht="6" customHeight="1">
      <c r="H41" s="232"/>
    </row>
    <row r="42" spans="7:8" ht="15.75">
      <c r="G42" s="183" t="s">
        <v>248</v>
      </c>
      <c r="H42" s="232"/>
    </row>
    <row r="43" spans="7:8" ht="15.75">
      <c r="G43" s="183" t="s">
        <v>57</v>
      </c>
      <c r="H43" s="232"/>
    </row>
    <row r="44" spans="7:8" ht="15.75">
      <c r="G44" s="183"/>
      <c r="H44" s="232"/>
    </row>
    <row r="45" spans="7:8" ht="15.75">
      <c r="G45" s="183"/>
      <c r="H45" s="232"/>
    </row>
    <row r="46" spans="7:8" ht="15.75">
      <c r="G46" s="183"/>
      <c r="H46" s="232"/>
    </row>
    <row r="47" spans="7:8" ht="15.75">
      <c r="G47" s="183" t="s">
        <v>46</v>
      </c>
      <c r="H47" s="232"/>
    </row>
  </sheetData>
  <sheetProtection/>
  <mergeCells count="2">
    <mergeCell ref="E2:G2"/>
    <mergeCell ref="E1:G1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3">
      <selection activeCell="L14" sqref="L14"/>
    </sheetView>
  </sheetViews>
  <sheetFormatPr defaultColWidth="9.00390625" defaultRowHeight="15"/>
  <cols>
    <col min="1" max="1" width="6.57421875" style="184" customWidth="1"/>
    <col min="2" max="2" width="10.421875" style="184" customWidth="1"/>
    <col min="3" max="3" width="21.7109375" style="184" customWidth="1"/>
    <col min="4" max="5" width="14.28125" style="184" customWidth="1"/>
    <col min="6" max="6" width="15.7109375" style="184" customWidth="1"/>
    <col min="7" max="7" width="8.57421875" style="184" customWidth="1"/>
    <col min="8" max="8" width="11.00390625" style="184" customWidth="1"/>
    <col min="9" max="9" width="10.7109375" style="184" customWidth="1"/>
    <col min="10" max="10" width="22.7109375" style="184" customWidth="1"/>
    <col min="11" max="11" width="20.00390625" style="184" customWidth="1"/>
    <col min="12" max="16384" width="9.00390625" style="184" customWidth="1"/>
  </cols>
  <sheetData>
    <row r="1" spans="1:10" s="181" customFormat="1" ht="15.75">
      <c r="A1" s="181" t="s">
        <v>47</v>
      </c>
      <c r="E1" s="944" t="s">
        <v>49</v>
      </c>
      <c r="F1" s="944"/>
      <c r="G1" s="944"/>
      <c r="H1" s="944"/>
      <c r="I1" s="944"/>
      <c r="J1" s="944"/>
    </row>
    <row r="2" spans="1:10" s="181" customFormat="1" ht="15.75">
      <c r="A2" s="181" t="s">
        <v>48</v>
      </c>
      <c r="E2" s="944" t="s">
        <v>50</v>
      </c>
      <c r="F2" s="944"/>
      <c r="G2" s="944"/>
      <c r="H2" s="944"/>
      <c r="I2" s="944"/>
      <c r="J2" s="944"/>
    </row>
    <row r="3" s="181" customFormat="1" ht="15.75"/>
    <row r="4" s="181" customFormat="1" ht="15.75">
      <c r="D4" s="182" t="s">
        <v>188</v>
      </c>
    </row>
    <row r="5" ht="15.75">
      <c r="E5" s="184" t="s">
        <v>189</v>
      </c>
    </row>
    <row r="6" spans="1:3" ht="15.75">
      <c r="A6" s="183" t="s">
        <v>51</v>
      </c>
      <c r="C6" s="184" t="s">
        <v>190</v>
      </c>
    </row>
    <row r="7" ht="20.25" customHeight="1">
      <c r="A7" s="184" t="s">
        <v>191</v>
      </c>
    </row>
    <row r="9" spans="1:11" s="183" customFormat="1" ht="19.5" customHeight="1">
      <c r="A9" s="185" t="s">
        <v>58</v>
      </c>
      <c r="B9" s="185" t="s">
        <v>59</v>
      </c>
      <c r="C9" s="185" t="s">
        <v>60</v>
      </c>
      <c r="D9" s="185" t="s">
        <v>61</v>
      </c>
      <c r="E9" s="185" t="s">
        <v>62</v>
      </c>
      <c r="F9" s="185" t="s">
        <v>63</v>
      </c>
      <c r="G9" s="185" t="s">
        <v>156</v>
      </c>
      <c r="H9" s="185" t="s">
        <v>1</v>
      </c>
      <c r="I9" s="185" t="s">
        <v>2</v>
      </c>
      <c r="J9" s="185" t="s">
        <v>65</v>
      </c>
      <c r="K9" s="185" t="s">
        <v>64</v>
      </c>
    </row>
    <row r="10" spans="1:11" s="224" customFormat="1" ht="16.5" customHeight="1">
      <c r="A10" s="220">
        <v>1</v>
      </c>
      <c r="B10" s="220" t="s">
        <v>192</v>
      </c>
      <c r="C10" s="221" t="s">
        <v>193</v>
      </c>
      <c r="D10" s="220" t="s">
        <v>146</v>
      </c>
      <c r="E10" s="225">
        <v>3</v>
      </c>
      <c r="F10" s="225">
        <v>19</v>
      </c>
      <c r="G10" s="225">
        <v>4</v>
      </c>
      <c r="H10" s="225" t="s">
        <v>200</v>
      </c>
      <c r="I10" s="225"/>
      <c r="J10" s="225"/>
      <c r="K10" s="220"/>
    </row>
    <row r="11" spans="1:11" s="224" customFormat="1" ht="16.5" customHeight="1">
      <c r="A11" s="220">
        <v>2</v>
      </c>
      <c r="B11" s="220" t="s">
        <v>192</v>
      </c>
      <c r="C11" s="221" t="s">
        <v>193</v>
      </c>
      <c r="D11" s="220" t="s">
        <v>147</v>
      </c>
      <c r="E11" s="225">
        <v>1</v>
      </c>
      <c r="F11" s="225">
        <v>17</v>
      </c>
      <c r="G11" s="225">
        <v>6</v>
      </c>
      <c r="H11" s="225" t="s">
        <v>200</v>
      </c>
      <c r="I11" s="225"/>
      <c r="J11" s="225"/>
      <c r="K11" s="220"/>
    </row>
    <row r="12" spans="1:11" s="224" customFormat="1" ht="16.5" customHeight="1">
      <c r="A12" s="220">
        <v>3</v>
      </c>
      <c r="B12" s="220" t="s">
        <v>192</v>
      </c>
      <c r="C12" s="221" t="s">
        <v>193</v>
      </c>
      <c r="D12" s="220" t="s">
        <v>194</v>
      </c>
      <c r="E12" s="225">
        <v>1</v>
      </c>
      <c r="F12" s="225">
        <v>17</v>
      </c>
      <c r="G12" s="225">
        <v>7</v>
      </c>
      <c r="H12" s="225" t="s">
        <v>200</v>
      </c>
      <c r="I12" s="225"/>
      <c r="J12" s="225"/>
      <c r="K12" s="220"/>
    </row>
    <row r="13" spans="1:11" s="224" customFormat="1" ht="16.5" customHeight="1">
      <c r="A13" s="220">
        <v>4</v>
      </c>
      <c r="B13" s="220" t="s">
        <v>192</v>
      </c>
      <c r="C13" s="221" t="s">
        <v>193</v>
      </c>
      <c r="D13" s="220" t="s">
        <v>179</v>
      </c>
      <c r="E13" s="225">
        <v>1</v>
      </c>
      <c r="F13" s="225">
        <v>17</v>
      </c>
      <c r="G13" s="225">
        <v>7</v>
      </c>
      <c r="H13" s="225" t="s">
        <v>200</v>
      </c>
      <c r="I13" s="225"/>
      <c r="J13" s="225"/>
      <c r="K13" s="220"/>
    </row>
    <row r="14" spans="1:11" s="224" customFormat="1" ht="16.5" customHeight="1">
      <c r="A14" s="223"/>
      <c r="B14" s="220" t="s">
        <v>192</v>
      </c>
      <c r="C14" s="221" t="s">
        <v>193</v>
      </c>
      <c r="D14" s="223" t="s">
        <v>180</v>
      </c>
      <c r="E14" s="226">
        <v>1</v>
      </c>
      <c r="F14" s="226">
        <v>17</v>
      </c>
      <c r="G14" s="226">
        <v>4</v>
      </c>
      <c r="H14" s="226"/>
      <c r="I14" s="226" t="s">
        <v>200</v>
      </c>
      <c r="J14" s="226"/>
      <c r="K14" s="223"/>
    </row>
    <row r="15" spans="1:11" s="224" customFormat="1" ht="16.5" customHeight="1">
      <c r="A15" s="223"/>
      <c r="B15" s="220" t="s">
        <v>192</v>
      </c>
      <c r="C15" s="221" t="s">
        <v>193</v>
      </c>
      <c r="D15" s="223" t="s">
        <v>195</v>
      </c>
      <c r="E15" s="226">
        <v>1</v>
      </c>
      <c r="F15" s="226">
        <v>17</v>
      </c>
      <c r="G15" s="226">
        <v>4</v>
      </c>
      <c r="H15" s="226"/>
      <c r="I15" s="226" t="s">
        <v>200</v>
      </c>
      <c r="J15" s="226"/>
      <c r="K15" s="223"/>
    </row>
    <row r="16" spans="1:11" s="224" customFormat="1" ht="16.5" customHeight="1">
      <c r="A16" s="223"/>
      <c r="B16" s="220" t="s">
        <v>192</v>
      </c>
      <c r="C16" s="221" t="s">
        <v>193</v>
      </c>
      <c r="D16" s="223" t="s">
        <v>196</v>
      </c>
      <c r="E16" s="226">
        <v>1</v>
      </c>
      <c r="F16" s="226">
        <v>17</v>
      </c>
      <c r="G16" s="226">
        <v>4</v>
      </c>
      <c r="H16" s="226"/>
      <c r="I16" s="226" t="s">
        <v>200</v>
      </c>
      <c r="J16" s="226"/>
      <c r="K16" s="223"/>
    </row>
    <row r="17" spans="1:11" s="224" customFormat="1" ht="16.5" customHeight="1">
      <c r="A17" s="223"/>
      <c r="B17" s="220" t="s">
        <v>192</v>
      </c>
      <c r="C17" s="221" t="s">
        <v>193</v>
      </c>
      <c r="D17" s="223" t="s">
        <v>197</v>
      </c>
      <c r="E17" s="226">
        <v>1</v>
      </c>
      <c r="F17" s="226">
        <v>17</v>
      </c>
      <c r="G17" s="226">
        <v>5</v>
      </c>
      <c r="H17" s="226"/>
      <c r="I17" s="226" t="s">
        <v>200</v>
      </c>
      <c r="J17" s="226"/>
      <c r="K17" s="223"/>
    </row>
    <row r="18" spans="1:11" s="224" customFormat="1" ht="16.5" customHeight="1">
      <c r="A18" s="223"/>
      <c r="B18" s="219" t="s">
        <v>201</v>
      </c>
      <c r="C18" s="222" t="s">
        <v>202</v>
      </c>
      <c r="D18" s="223" t="s">
        <v>198</v>
      </c>
      <c r="E18" s="226">
        <v>1</v>
      </c>
      <c r="F18" s="226">
        <v>18</v>
      </c>
      <c r="G18" s="226">
        <v>3</v>
      </c>
      <c r="H18" s="226">
        <v>508</v>
      </c>
      <c r="I18" s="226"/>
      <c r="J18" s="226" t="s">
        <v>220</v>
      </c>
      <c r="K18" s="223"/>
    </row>
    <row r="19" spans="1:11" s="224" customFormat="1" ht="16.5" customHeight="1">
      <c r="A19" s="223"/>
      <c r="B19" s="219" t="s">
        <v>203</v>
      </c>
      <c r="C19" s="222" t="s">
        <v>204</v>
      </c>
      <c r="D19" s="223" t="s">
        <v>198</v>
      </c>
      <c r="E19" s="226">
        <v>5</v>
      </c>
      <c r="F19" s="226">
        <v>15</v>
      </c>
      <c r="G19" s="226">
        <v>2</v>
      </c>
      <c r="H19" s="226"/>
      <c r="I19" s="226">
        <v>508</v>
      </c>
      <c r="J19" s="226" t="s">
        <v>101</v>
      </c>
      <c r="K19" s="223"/>
    </row>
    <row r="20" spans="1:11" s="224" customFormat="1" ht="16.5" customHeight="1">
      <c r="A20" s="223"/>
      <c r="B20" s="219" t="s">
        <v>201</v>
      </c>
      <c r="C20" s="222" t="s">
        <v>202</v>
      </c>
      <c r="D20" s="223" t="s">
        <v>183</v>
      </c>
      <c r="E20" s="226">
        <v>1</v>
      </c>
      <c r="F20" s="226">
        <v>18</v>
      </c>
      <c r="G20" s="226">
        <v>5</v>
      </c>
      <c r="H20" s="226"/>
      <c r="I20" s="226">
        <v>508</v>
      </c>
      <c r="J20" s="226" t="s">
        <v>118</v>
      </c>
      <c r="K20" s="223"/>
    </row>
    <row r="21" spans="1:11" s="224" customFormat="1" ht="16.5" customHeight="1">
      <c r="A21" s="223"/>
      <c r="B21" s="219" t="s">
        <v>203</v>
      </c>
      <c r="C21" s="222" t="s">
        <v>204</v>
      </c>
      <c r="D21" s="223" t="s">
        <v>183</v>
      </c>
      <c r="E21" s="226">
        <v>5</v>
      </c>
      <c r="F21" s="226">
        <v>15</v>
      </c>
      <c r="G21" s="226">
        <v>7</v>
      </c>
      <c r="H21" s="226">
        <v>508</v>
      </c>
      <c r="I21" s="226"/>
      <c r="J21" s="226" t="s">
        <v>119</v>
      </c>
      <c r="K21" s="223"/>
    </row>
    <row r="22" spans="1:11" s="224" customFormat="1" ht="16.5" customHeight="1">
      <c r="A22" s="223"/>
      <c r="B22" s="219" t="s">
        <v>201</v>
      </c>
      <c r="C22" s="222" t="s">
        <v>202</v>
      </c>
      <c r="D22" s="223" t="s">
        <v>199</v>
      </c>
      <c r="E22" s="226">
        <v>1</v>
      </c>
      <c r="F22" s="226">
        <v>18</v>
      </c>
      <c r="G22" s="226">
        <v>2</v>
      </c>
      <c r="H22" s="226" t="s">
        <v>200</v>
      </c>
      <c r="I22" s="226"/>
      <c r="J22" s="226" t="s">
        <v>118</v>
      </c>
      <c r="K22" s="223"/>
    </row>
    <row r="23" spans="1:11" s="224" customFormat="1" ht="16.5" customHeight="1">
      <c r="A23" s="223"/>
      <c r="B23" s="219" t="s">
        <v>203</v>
      </c>
      <c r="C23" s="222" t="s">
        <v>204</v>
      </c>
      <c r="D23" s="223" t="s">
        <v>199</v>
      </c>
      <c r="E23" s="226">
        <v>5</v>
      </c>
      <c r="F23" s="226">
        <v>15</v>
      </c>
      <c r="G23" s="226">
        <v>5</v>
      </c>
      <c r="H23" s="226"/>
      <c r="I23" s="226" t="s">
        <v>200</v>
      </c>
      <c r="J23" s="226" t="s">
        <v>101</v>
      </c>
      <c r="K23" s="223"/>
    </row>
    <row r="24" spans="1:11" s="224" customFormat="1" ht="16.5" customHeight="1">
      <c r="A24" s="223"/>
      <c r="B24" s="219" t="s">
        <v>205</v>
      </c>
      <c r="C24" s="222" t="s">
        <v>206</v>
      </c>
      <c r="D24" s="223" t="s">
        <v>199</v>
      </c>
      <c r="E24" s="226">
        <v>4</v>
      </c>
      <c r="F24" s="226">
        <v>14</v>
      </c>
      <c r="G24" s="226">
        <v>3</v>
      </c>
      <c r="H24" s="226"/>
      <c r="I24" s="226" t="s">
        <v>200</v>
      </c>
      <c r="J24" s="226" t="s">
        <v>111</v>
      </c>
      <c r="K24" s="223"/>
    </row>
    <row r="25" spans="1:11" s="224" customFormat="1" ht="16.5" customHeight="1">
      <c r="A25" s="223"/>
      <c r="B25" s="219" t="s">
        <v>205</v>
      </c>
      <c r="C25" s="222" t="s">
        <v>206</v>
      </c>
      <c r="D25" s="223" t="s">
        <v>207</v>
      </c>
      <c r="E25" s="226">
        <v>4</v>
      </c>
      <c r="F25" s="226">
        <v>14</v>
      </c>
      <c r="G25" s="226">
        <v>2</v>
      </c>
      <c r="H25" s="226"/>
      <c r="I25" s="226" t="s">
        <v>200</v>
      </c>
      <c r="J25" s="226" t="s">
        <v>111</v>
      </c>
      <c r="K25" s="223"/>
    </row>
    <row r="26" spans="1:11" s="224" customFormat="1" ht="16.5" customHeight="1">
      <c r="A26" s="223"/>
      <c r="B26" s="219" t="s">
        <v>208</v>
      </c>
      <c r="C26" s="222" t="s">
        <v>209</v>
      </c>
      <c r="D26" s="223" t="s">
        <v>210</v>
      </c>
      <c r="E26" s="226">
        <v>3</v>
      </c>
      <c r="F26" s="226">
        <v>13</v>
      </c>
      <c r="G26" s="226">
        <v>6</v>
      </c>
      <c r="H26" s="226">
        <v>508</v>
      </c>
      <c r="I26" s="226"/>
      <c r="J26" s="226" t="s">
        <v>100</v>
      </c>
      <c r="K26" s="223"/>
    </row>
    <row r="27" spans="1:11" s="224" customFormat="1" ht="16.5" customHeight="1">
      <c r="A27" s="223"/>
      <c r="B27" s="219" t="s">
        <v>208</v>
      </c>
      <c r="C27" s="222" t="s">
        <v>209</v>
      </c>
      <c r="D27" s="223" t="s">
        <v>214</v>
      </c>
      <c r="E27" s="226">
        <v>3</v>
      </c>
      <c r="F27" s="226">
        <v>13</v>
      </c>
      <c r="G27" s="226">
        <v>6</v>
      </c>
      <c r="H27" s="226"/>
      <c r="I27" s="226">
        <v>508</v>
      </c>
      <c r="J27" s="226" t="s">
        <v>100</v>
      </c>
      <c r="K27" s="223"/>
    </row>
    <row r="28" spans="1:11" s="224" customFormat="1" ht="16.5" customHeight="1">
      <c r="A28" s="223"/>
      <c r="B28" s="219" t="s">
        <v>211</v>
      </c>
      <c r="C28" s="222" t="s">
        <v>212</v>
      </c>
      <c r="D28" s="223" t="s">
        <v>213</v>
      </c>
      <c r="E28" s="226">
        <v>4</v>
      </c>
      <c r="F28" s="226">
        <v>14</v>
      </c>
      <c r="G28" s="226">
        <v>4</v>
      </c>
      <c r="H28" s="226" t="s">
        <v>200</v>
      </c>
      <c r="I28" s="226"/>
      <c r="J28" s="226" t="s">
        <v>114</v>
      </c>
      <c r="K28" s="223"/>
    </row>
    <row r="29" spans="1:11" s="224" customFormat="1" ht="16.5" customHeight="1">
      <c r="A29" s="223"/>
      <c r="B29" s="219" t="s">
        <v>215</v>
      </c>
      <c r="C29" s="222" t="s">
        <v>216</v>
      </c>
      <c r="D29" s="223" t="s">
        <v>217</v>
      </c>
      <c r="E29" s="226">
        <v>3</v>
      </c>
      <c r="F29" s="226">
        <v>13</v>
      </c>
      <c r="G29" s="226">
        <v>3</v>
      </c>
      <c r="H29" s="226"/>
      <c r="I29" s="226">
        <v>508</v>
      </c>
      <c r="J29" s="226" t="s">
        <v>106</v>
      </c>
      <c r="K29" s="223"/>
    </row>
    <row r="30" spans="1:11" s="224" customFormat="1" ht="16.5" customHeight="1">
      <c r="A30" s="223"/>
      <c r="B30" s="219" t="s">
        <v>211</v>
      </c>
      <c r="C30" s="222" t="s">
        <v>212</v>
      </c>
      <c r="D30" s="223" t="s">
        <v>218</v>
      </c>
      <c r="E30" s="226">
        <v>4</v>
      </c>
      <c r="F30" s="226">
        <v>14</v>
      </c>
      <c r="G30" s="226">
        <v>7</v>
      </c>
      <c r="H30" s="226"/>
      <c r="I30" s="226" t="s">
        <v>200</v>
      </c>
      <c r="J30" s="226" t="s">
        <v>221</v>
      </c>
      <c r="K30" s="223"/>
    </row>
    <row r="31" spans="1:11" s="224" customFormat="1" ht="16.5" customHeight="1">
      <c r="A31" s="223"/>
      <c r="B31" s="219" t="s">
        <v>215</v>
      </c>
      <c r="C31" s="222" t="s">
        <v>216</v>
      </c>
      <c r="D31" s="223" t="s">
        <v>219</v>
      </c>
      <c r="E31" s="226">
        <v>3</v>
      </c>
      <c r="F31" s="226">
        <v>13</v>
      </c>
      <c r="G31" s="226">
        <v>4</v>
      </c>
      <c r="H31" s="226"/>
      <c r="I31" s="226">
        <v>508</v>
      </c>
      <c r="J31" s="226" t="s">
        <v>106</v>
      </c>
      <c r="K31" s="223"/>
    </row>
    <row r="32" spans="1:11" ht="15.75">
      <c r="A32" s="189"/>
      <c r="B32" s="190"/>
      <c r="C32" s="191"/>
      <c r="D32" s="189"/>
      <c r="E32" s="227"/>
      <c r="F32" s="227"/>
      <c r="G32" s="227"/>
      <c r="H32" s="227"/>
      <c r="I32" s="227"/>
      <c r="J32" s="227"/>
      <c r="K32" s="189"/>
    </row>
    <row r="33" spans="2:4" ht="15.75">
      <c r="B33" s="192"/>
      <c r="C33" s="193"/>
      <c r="D33" s="194"/>
    </row>
    <row r="34" ht="8.25" customHeight="1"/>
    <row r="35" ht="15.75">
      <c r="A35" s="184" t="s">
        <v>54</v>
      </c>
    </row>
    <row r="36" ht="15.75">
      <c r="A36" s="184" t="s">
        <v>55</v>
      </c>
    </row>
    <row r="37" ht="15.75">
      <c r="A37" s="184" t="s">
        <v>56</v>
      </c>
    </row>
    <row r="38" ht="6" customHeight="1"/>
    <row r="39" ht="15.75">
      <c r="J39" s="183" t="s">
        <v>125</v>
      </c>
    </row>
    <row r="40" ht="15.75">
      <c r="J40" s="183" t="s">
        <v>57</v>
      </c>
    </row>
    <row r="41" ht="15.75">
      <c r="J41" s="183"/>
    </row>
    <row r="42" ht="15.75">
      <c r="J42" s="183"/>
    </row>
    <row r="43" ht="15.75">
      <c r="J43" s="183"/>
    </row>
    <row r="44" ht="15.75">
      <c r="J44" s="183" t="s">
        <v>46</v>
      </c>
    </row>
  </sheetData>
  <sheetProtection/>
  <mergeCells count="2">
    <mergeCell ref="E1:J1"/>
    <mergeCell ref="E2:J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M1" sqref="M1"/>
    </sheetView>
  </sheetViews>
  <sheetFormatPr defaultColWidth="9.140625" defaultRowHeight="15"/>
  <cols>
    <col min="1" max="1" width="9.140625" style="110" customWidth="1"/>
    <col min="2" max="14" width="10.28125" style="29" customWidth="1"/>
  </cols>
  <sheetData>
    <row r="1" spans="1:14" s="110" customFormat="1" ht="21.75" customHeight="1">
      <c r="A1" s="108"/>
      <c r="B1" s="109">
        <v>508</v>
      </c>
      <c r="C1" s="109">
        <v>607</v>
      </c>
      <c r="D1" s="109">
        <v>608</v>
      </c>
      <c r="E1" s="109">
        <v>701</v>
      </c>
      <c r="F1" s="109">
        <v>712</v>
      </c>
      <c r="G1" s="109" t="s">
        <v>184</v>
      </c>
      <c r="H1" s="109" t="s">
        <v>185</v>
      </c>
      <c r="I1" s="109" t="s">
        <v>187</v>
      </c>
      <c r="J1" s="109" t="s">
        <v>186</v>
      </c>
      <c r="K1" s="109">
        <v>1002</v>
      </c>
      <c r="L1" s="109">
        <v>1003</v>
      </c>
      <c r="M1" s="109">
        <v>802</v>
      </c>
      <c r="N1" s="109">
        <v>1102</v>
      </c>
    </row>
    <row r="2" spans="1:14" ht="21.75" customHeight="1">
      <c r="A2" s="108">
        <v>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21.75" customHeight="1">
      <c r="A3" s="108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4" ht="21.75" customHeight="1">
      <c r="A4" s="108">
        <v>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spans="1:14" ht="21.75" customHeight="1">
      <c r="A5" s="111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 ht="21.75" customHeight="1">
      <c r="A6" s="108">
        <v>4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</row>
    <row r="7" spans="1:14" ht="21.75" customHeight="1">
      <c r="A7" s="108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</row>
    <row r="8" spans="1:14" ht="21.75" customHeight="1">
      <c r="A8" s="108">
        <v>5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4" ht="21.75" customHeight="1">
      <c r="A9" s="108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</row>
    <row r="10" spans="1:14" ht="21.75" customHeight="1">
      <c r="A10" s="108">
        <v>6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</row>
    <row r="11" spans="1:14" ht="21.75" customHeight="1">
      <c r="A11" s="108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</row>
    <row r="12" spans="1:14" ht="21.75" customHeight="1">
      <c r="A12" s="108">
        <v>7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</row>
    <row r="13" spans="1:14" ht="21.75" customHeight="1">
      <c r="A13" s="108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</row>
    <row r="14" spans="1:14" ht="21.75" customHeight="1">
      <c r="A14" s="108">
        <v>8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</row>
    <row r="15" spans="1:14" ht="26.25" customHeight="1">
      <c r="A15" s="108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</row>
  </sheetData>
  <sheetProtection/>
  <printOptions horizontalCentered="1"/>
  <pageMargins left="0" right="0" top="0.2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4">
      <selection activeCell="D20" sqref="D20:I20"/>
    </sheetView>
  </sheetViews>
  <sheetFormatPr defaultColWidth="10.421875" defaultRowHeight="15"/>
  <cols>
    <col min="1" max="1" width="8.421875" style="68" customWidth="1"/>
    <col min="2" max="2" width="7.7109375" style="67" customWidth="1"/>
    <col min="3" max="3" width="14.421875" style="67" customWidth="1"/>
    <col min="4" max="4" width="19.28125" style="68" customWidth="1"/>
    <col min="5" max="5" width="18.7109375" style="68" customWidth="1"/>
    <col min="6" max="6" width="17.421875" style="68" customWidth="1"/>
    <col min="7" max="7" width="16.57421875" style="68" customWidth="1"/>
    <col min="8" max="8" width="16.7109375" style="68" customWidth="1"/>
    <col min="9" max="9" width="15.57421875" style="68" customWidth="1"/>
    <col min="10" max="10" width="15.28125" style="68" customWidth="1"/>
    <col min="11" max="11" width="12.140625" style="68" customWidth="1"/>
    <col min="12" max="12" width="12.57421875" style="68" bestFit="1" customWidth="1"/>
    <col min="13" max="16384" width="10.421875" style="68" customWidth="1"/>
  </cols>
  <sheetData>
    <row r="1" spans="1:12" s="118" customFormat="1" ht="18.75">
      <c r="A1" s="763" t="s">
        <v>3</v>
      </c>
      <c r="B1" s="763"/>
      <c r="C1" s="763"/>
      <c r="D1" s="763"/>
      <c r="E1" s="764" t="s">
        <v>270</v>
      </c>
      <c r="F1" s="764"/>
      <c r="G1" s="764"/>
      <c r="H1" s="764"/>
      <c r="I1" s="764"/>
      <c r="J1" s="764"/>
      <c r="L1" s="119">
        <v>40777</v>
      </c>
    </row>
    <row r="2" spans="1:10" ht="15.75">
      <c r="A2" s="765" t="s">
        <v>4</v>
      </c>
      <c r="B2" s="765"/>
      <c r="C2" s="765"/>
      <c r="D2" s="765"/>
      <c r="E2" s="766" t="s">
        <v>103</v>
      </c>
      <c r="F2" s="766"/>
      <c r="G2" s="766"/>
      <c r="H2" s="766"/>
      <c r="I2" s="766"/>
      <c r="J2" s="766"/>
    </row>
    <row r="3" spans="1:10" ht="15.75">
      <c r="A3" s="758" t="s">
        <v>5</v>
      </c>
      <c r="B3" s="758"/>
      <c r="C3" s="758"/>
      <c r="D3" s="758"/>
      <c r="E3" s="758" t="s">
        <v>251</v>
      </c>
      <c r="F3" s="758"/>
      <c r="G3" s="758"/>
      <c r="H3" s="758"/>
      <c r="I3" s="758"/>
      <c r="J3" s="758"/>
    </row>
    <row r="4" spans="2:8" s="118" customFormat="1" ht="18.75">
      <c r="B4" s="117"/>
      <c r="C4" s="117"/>
      <c r="F4" s="120" t="s">
        <v>38</v>
      </c>
      <c r="G4" s="121">
        <f>'K15CMUTCD'!G4</f>
        <v>47</v>
      </c>
      <c r="H4" s="122">
        <f>$L$1+($G$4-4)*7</f>
        <v>41078</v>
      </c>
    </row>
    <row r="5" spans="1:10" s="74" customFormat="1" ht="19.5" customHeight="1" thickBot="1">
      <c r="A5" s="71" t="s">
        <v>0</v>
      </c>
      <c r="B5" s="71" t="s">
        <v>7</v>
      </c>
      <c r="C5" s="71" t="s">
        <v>8</v>
      </c>
      <c r="D5" s="72" t="s">
        <v>9</v>
      </c>
      <c r="E5" s="71" t="s">
        <v>10</v>
      </c>
      <c r="F5" s="71" t="s">
        <v>11</v>
      </c>
      <c r="G5" s="71" t="s">
        <v>12</v>
      </c>
      <c r="H5" s="71" t="s">
        <v>13</v>
      </c>
      <c r="I5" s="71" t="s">
        <v>14</v>
      </c>
      <c r="J5" s="73" t="s">
        <v>15</v>
      </c>
    </row>
    <row r="6" spans="1:10" s="47" customFormat="1" ht="29.25" customHeight="1">
      <c r="A6" s="762" t="s">
        <v>1</v>
      </c>
      <c r="B6" s="75">
        <v>1</v>
      </c>
      <c r="C6" s="75" t="s">
        <v>16</v>
      </c>
      <c r="D6" s="774"/>
      <c r="E6" s="770"/>
      <c r="F6" s="774"/>
      <c r="G6" s="805"/>
      <c r="H6" s="803"/>
      <c r="I6" s="773"/>
      <c r="J6" s="41"/>
    </row>
    <row r="7" spans="1:10" s="47" customFormat="1" ht="24" customHeight="1">
      <c r="A7" s="769"/>
      <c r="B7" s="77">
        <v>2</v>
      </c>
      <c r="C7" s="77" t="s">
        <v>17</v>
      </c>
      <c r="D7" s="775"/>
      <c r="E7" s="771"/>
      <c r="F7" s="775"/>
      <c r="G7" s="806"/>
      <c r="H7" s="804"/>
      <c r="I7" s="768"/>
      <c r="J7" s="43"/>
    </row>
    <row r="8" spans="1:10" s="47" customFormat="1" ht="24" customHeight="1" thickBot="1">
      <c r="A8" s="769"/>
      <c r="B8" s="77">
        <v>3</v>
      </c>
      <c r="C8" s="77" t="s">
        <v>18</v>
      </c>
      <c r="D8" s="775"/>
      <c r="E8" s="771"/>
      <c r="F8" s="775"/>
      <c r="G8" s="806"/>
      <c r="H8" s="713"/>
      <c r="I8" s="768"/>
      <c r="J8" s="42"/>
    </row>
    <row r="9" spans="1:10" s="47" customFormat="1" ht="30" customHeight="1" thickBot="1">
      <c r="A9" s="769"/>
      <c r="B9" s="78">
        <v>4</v>
      </c>
      <c r="C9" s="78" t="s">
        <v>19</v>
      </c>
      <c r="D9" s="651"/>
      <c r="E9" s="141"/>
      <c r="F9" s="674"/>
      <c r="G9" s="806"/>
      <c r="H9" s="722"/>
      <c r="I9" s="565"/>
      <c r="J9" s="42"/>
    </row>
    <row r="10" spans="1:10" s="47" customFormat="1" ht="24.75" customHeight="1" hidden="1">
      <c r="A10" s="769"/>
      <c r="B10" s="77">
        <v>5</v>
      </c>
      <c r="C10" s="78" t="s">
        <v>20</v>
      </c>
      <c r="D10" s="45"/>
      <c r="E10" s="42"/>
      <c r="F10" s="82"/>
      <c r="G10" s="44"/>
      <c r="H10" s="288"/>
      <c r="I10" s="45"/>
      <c r="J10" s="45"/>
    </row>
    <row r="11" spans="1:10" s="47" customFormat="1" ht="36" customHeight="1" thickBot="1">
      <c r="A11" s="769"/>
      <c r="B11" s="759" t="s">
        <v>21</v>
      </c>
      <c r="C11" s="760"/>
      <c r="D11" s="124"/>
      <c r="E11" s="48"/>
      <c r="F11" s="82"/>
      <c r="G11" s="103"/>
      <c r="H11" s="744"/>
      <c r="I11" s="82"/>
      <c r="J11" s="124"/>
    </row>
    <row r="12" spans="1:10" s="47" customFormat="1" ht="38.25" customHeight="1">
      <c r="A12" s="761" t="s">
        <v>2</v>
      </c>
      <c r="B12" s="75">
        <v>1</v>
      </c>
      <c r="C12" s="75" t="s">
        <v>22</v>
      </c>
      <c r="E12" s="100"/>
      <c r="F12" s="773"/>
      <c r="G12" s="773"/>
      <c r="H12" s="798"/>
      <c r="I12" s="803"/>
      <c r="J12" s="780"/>
    </row>
    <row r="13" spans="1:10" s="47" customFormat="1" ht="24.75" customHeight="1" thickBot="1">
      <c r="A13" s="761"/>
      <c r="B13" s="77">
        <v>2</v>
      </c>
      <c r="C13" s="77" t="s">
        <v>23</v>
      </c>
      <c r="E13" s="102"/>
      <c r="F13" s="768"/>
      <c r="G13" s="768"/>
      <c r="H13" s="799"/>
      <c r="I13" s="804"/>
      <c r="J13" s="781"/>
    </row>
    <row r="14" spans="1:10" s="47" customFormat="1" ht="24.75" customHeight="1">
      <c r="A14" s="761"/>
      <c r="B14" s="77">
        <v>3</v>
      </c>
      <c r="C14" s="77" t="s">
        <v>24</v>
      </c>
      <c r="D14" s="801"/>
      <c r="E14" s="709"/>
      <c r="F14" s="768"/>
      <c r="G14" s="803"/>
      <c r="H14" s="799"/>
      <c r="I14" s="804"/>
      <c r="J14" s="781"/>
    </row>
    <row r="15" spans="1:10" s="47" customFormat="1" ht="30.75" customHeight="1" thickBot="1">
      <c r="A15" s="761"/>
      <c r="B15" s="77">
        <v>4</v>
      </c>
      <c r="C15" s="77" t="s">
        <v>25</v>
      </c>
      <c r="D15" s="802"/>
      <c r="E15" s="710"/>
      <c r="F15" s="800"/>
      <c r="G15" s="804"/>
      <c r="H15" s="664"/>
      <c r="I15" s="114"/>
      <c r="J15" s="782"/>
    </row>
    <row r="16" spans="1:10" s="47" customFormat="1" ht="16.5" thickBot="1">
      <c r="A16" s="762"/>
      <c r="B16" s="787" t="s">
        <v>21</v>
      </c>
      <c r="C16" s="788"/>
      <c r="D16" s="534"/>
      <c r="E16" s="708"/>
      <c r="F16" s="46"/>
      <c r="G16" s="98"/>
      <c r="H16" s="103"/>
      <c r="I16" s="81"/>
      <c r="J16" s="46"/>
    </row>
    <row r="17" spans="1:10" s="47" customFormat="1" ht="15.75" customHeight="1">
      <c r="A17" s="761" t="s">
        <v>331</v>
      </c>
      <c r="B17" s="75">
        <v>1</v>
      </c>
      <c r="C17" s="75" t="s">
        <v>22</v>
      </c>
      <c r="D17" s="808"/>
      <c r="E17" s="773"/>
      <c r="F17" s="770"/>
      <c r="G17" s="770"/>
      <c r="H17" s="770"/>
      <c r="I17" s="809"/>
      <c r="J17" s="780"/>
    </row>
    <row r="18" spans="1:10" s="47" customFormat="1" ht="24.75" customHeight="1">
      <c r="A18" s="761"/>
      <c r="B18" s="77">
        <v>2</v>
      </c>
      <c r="C18" s="77" t="s">
        <v>23</v>
      </c>
      <c r="D18" s="808"/>
      <c r="E18" s="768"/>
      <c r="F18" s="771"/>
      <c r="G18" s="771"/>
      <c r="H18" s="771"/>
      <c r="I18" s="771"/>
      <c r="J18" s="781"/>
    </row>
    <row r="19" spans="1:10" s="47" customFormat="1" ht="24.75" customHeight="1" thickBot="1">
      <c r="A19" s="761"/>
      <c r="B19" s="77">
        <v>3</v>
      </c>
      <c r="C19" s="77" t="s">
        <v>24</v>
      </c>
      <c r="D19" s="808"/>
      <c r="E19" s="768"/>
      <c r="F19" s="771"/>
      <c r="G19" s="771"/>
      <c r="H19" s="771"/>
      <c r="I19" s="771"/>
      <c r="J19" s="781"/>
    </row>
    <row r="20" spans="1:10" s="47" customFormat="1" ht="16.5" thickBot="1">
      <c r="A20" s="762"/>
      <c r="B20" s="787" t="s">
        <v>21</v>
      </c>
      <c r="C20" s="788"/>
      <c r="D20" s="84"/>
      <c r="E20" s="82"/>
      <c r="F20" s="98"/>
      <c r="G20" s="98"/>
      <c r="H20" s="98"/>
      <c r="I20" s="81"/>
      <c r="J20" s="46"/>
    </row>
    <row r="22" ht="15.75" hidden="1"/>
    <row r="23" ht="15.75" hidden="1"/>
    <row r="24" ht="16.5" thickBot="1"/>
    <row r="25" spans="1:14" ht="13.5" customHeight="1" thickBot="1">
      <c r="A25" s="86" t="s">
        <v>26</v>
      </c>
      <c r="B25" s="87"/>
      <c r="C25" s="88"/>
      <c r="D25" s="49"/>
      <c r="E25" s="49"/>
      <c r="F25" s="49"/>
      <c r="G25" s="82"/>
      <c r="K25" s="791"/>
      <c r="L25" s="765"/>
      <c r="M25" s="765"/>
      <c r="N25" s="765"/>
    </row>
    <row r="26" spans="1:7" ht="11.25" customHeight="1">
      <c r="A26" s="785" t="s">
        <v>27</v>
      </c>
      <c r="B26" s="786"/>
      <c r="C26" s="792" t="s">
        <v>28</v>
      </c>
      <c r="D26" s="793"/>
      <c r="E26" s="794"/>
      <c r="F26" s="789" t="s">
        <v>29</v>
      </c>
      <c r="G26" s="50" t="s">
        <v>30</v>
      </c>
    </row>
    <row r="27" spans="1:14" ht="35.25" thickBot="1">
      <c r="A27" s="89" t="s">
        <v>31</v>
      </c>
      <c r="B27" s="90" t="s">
        <v>32</v>
      </c>
      <c r="C27" s="795"/>
      <c r="D27" s="796"/>
      <c r="E27" s="797"/>
      <c r="F27" s="790"/>
      <c r="G27" s="51"/>
      <c r="H27" s="52"/>
      <c r="I27" s="53" t="str">
        <f ca="1">"Đà Nẵng, ngày "&amp;TEXT(DAY(TODAY()),"00")&amp;" tháng "&amp;TEXT(MONTH(TODAY()),"00")&amp;" năm "&amp;YEAR(TODAY())</f>
        <v>Đà Nẵng, ngày 16 tháng 06 năm 2012</v>
      </c>
      <c r="J27" s="54"/>
      <c r="K27" s="55"/>
      <c r="M27" s="55"/>
      <c r="N27" s="55"/>
    </row>
    <row r="28" spans="1:7" ht="13.5" customHeight="1">
      <c r="A28" s="594" t="s">
        <v>284</v>
      </c>
      <c r="B28" s="595">
        <v>301</v>
      </c>
      <c r="C28" s="618" t="s">
        <v>285</v>
      </c>
      <c r="D28" s="597">
        <v>2</v>
      </c>
      <c r="E28" s="597"/>
      <c r="F28" s="599"/>
      <c r="G28" s="600" t="s">
        <v>361</v>
      </c>
    </row>
    <row r="29" spans="1:7" ht="13.5" customHeight="1">
      <c r="A29" s="601" t="s">
        <v>362</v>
      </c>
      <c r="B29" s="602">
        <v>101</v>
      </c>
      <c r="C29" s="619" t="s">
        <v>363</v>
      </c>
      <c r="D29" s="604">
        <v>2</v>
      </c>
      <c r="E29" s="604"/>
      <c r="F29" s="606"/>
      <c r="G29" s="607" t="s">
        <v>364</v>
      </c>
    </row>
    <row r="30" spans="1:7" ht="13.5" customHeight="1">
      <c r="A30" s="610" t="s">
        <v>289</v>
      </c>
      <c r="B30" s="611">
        <v>301</v>
      </c>
      <c r="C30" s="620" t="s">
        <v>290</v>
      </c>
      <c r="D30" s="614">
        <v>3</v>
      </c>
      <c r="E30" s="614"/>
      <c r="F30" s="615"/>
      <c r="G30" s="616" t="s">
        <v>344</v>
      </c>
    </row>
    <row r="31" spans="1:13" ht="13.5" customHeight="1">
      <c r="A31" s="601" t="s">
        <v>104</v>
      </c>
      <c r="B31" s="602">
        <v>401</v>
      </c>
      <c r="C31" s="619" t="s">
        <v>365</v>
      </c>
      <c r="D31" s="608">
        <v>3</v>
      </c>
      <c r="E31" s="604"/>
      <c r="F31" s="606"/>
      <c r="G31" s="609" t="s">
        <v>366</v>
      </c>
      <c r="H31" s="68" t="s">
        <v>33</v>
      </c>
      <c r="I31" s="765" t="s">
        <v>34</v>
      </c>
      <c r="J31" s="765"/>
      <c r="L31" s="807"/>
      <c r="M31" s="758"/>
    </row>
    <row r="32" spans="1:7" ht="13.5" customHeight="1">
      <c r="A32" s="610" t="s">
        <v>367</v>
      </c>
      <c r="B32" s="611">
        <v>403</v>
      </c>
      <c r="C32" s="620" t="s">
        <v>368</v>
      </c>
      <c r="D32" s="614">
        <v>3</v>
      </c>
      <c r="E32" s="614" t="s">
        <v>105</v>
      </c>
      <c r="F32" s="615"/>
      <c r="G32" s="616" t="s">
        <v>369</v>
      </c>
    </row>
    <row r="33" spans="1:7" ht="13.5" customHeight="1">
      <c r="A33" s="610" t="s">
        <v>107</v>
      </c>
      <c r="B33" s="611">
        <v>420</v>
      </c>
      <c r="C33" s="621" t="s">
        <v>355</v>
      </c>
      <c r="D33" s="613">
        <v>3</v>
      </c>
      <c r="E33" s="622" t="s">
        <v>105</v>
      </c>
      <c r="F33" s="615"/>
      <c r="G33" s="616" t="s">
        <v>356</v>
      </c>
    </row>
    <row r="34" spans="1:7" ht="12" customHeight="1">
      <c r="A34" s="601" t="s">
        <v>98</v>
      </c>
      <c r="B34" s="623">
        <v>252</v>
      </c>
      <c r="C34" s="624" t="s">
        <v>277</v>
      </c>
      <c r="D34" s="625">
        <v>3</v>
      </c>
      <c r="E34" s="626"/>
      <c r="F34" s="627"/>
      <c r="G34" s="609" t="s">
        <v>370</v>
      </c>
    </row>
    <row r="35" spans="1:7" ht="13.5" customHeight="1">
      <c r="A35" s="610" t="s">
        <v>99</v>
      </c>
      <c r="B35" s="611">
        <v>401</v>
      </c>
      <c r="C35" s="620" t="s">
        <v>358</v>
      </c>
      <c r="D35" s="614">
        <v>2</v>
      </c>
      <c r="E35" s="614" t="s">
        <v>110</v>
      </c>
      <c r="F35" s="628"/>
      <c r="G35" s="629" t="s">
        <v>359</v>
      </c>
    </row>
    <row r="36" spans="1:10" ht="13.5" customHeight="1" thickBot="1">
      <c r="A36" s="60"/>
      <c r="B36" s="61"/>
      <c r="C36" s="62"/>
      <c r="D36" s="63"/>
      <c r="E36" s="64"/>
      <c r="F36" s="93"/>
      <c r="G36" s="94"/>
      <c r="H36" s="70" t="s">
        <v>35</v>
      </c>
      <c r="I36" s="70"/>
      <c r="J36" s="70"/>
    </row>
    <row r="37" spans="1:7" ht="16.5" thickBot="1">
      <c r="A37" s="778" t="s">
        <v>36</v>
      </c>
      <c r="B37" s="779"/>
      <c r="C37" s="779"/>
      <c r="D37" s="63"/>
      <c r="E37" s="63"/>
      <c r="F37" s="65">
        <v>21</v>
      </c>
      <c r="G37" s="66"/>
    </row>
    <row r="38" spans="1:7" ht="15.75">
      <c r="A38" s="162"/>
      <c r="B38" s="162"/>
      <c r="C38" s="162"/>
      <c r="D38" s="58"/>
      <c r="E38" s="58"/>
      <c r="F38" s="139"/>
      <c r="G38" s="139"/>
    </row>
    <row r="39" spans="1:7" ht="15.75">
      <c r="A39" s="162"/>
      <c r="B39" s="162"/>
      <c r="C39" s="162"/>
      <c r="D39" s="58"/>
      <c r="E39" s="58"/>
      <c r="F39" s="139"/>
      <c r="G39" s="139"/>
    </row>
  </sheetData>
  <sheetProtection/>
  <mergeCells count="40">
    <mergeCell ref="I6:I8"/>
    <mergeCell ref="D17:D19"/>
    <mergeCell ref="I17:I19"/>
    <mergeCell ref="M25:N25"/>
    <mergeCell ref="D6:D8"/>
    <mergeCell ref="E17:E19"/>
    <mergeCell ref="H6:H7"/>
    <mergeCell ref="L31:M31"/>
    <mergeCell ref="J12:J15"/>
    <mergeCell ref="K25:L25"/>
    <mergeCell ref="F26:F27"/>
    <mergeCell ref="I12:I14"/>
    <mergeCell ref="G17:G19"/>
    <mergeCell ref="A37:C37"/>
    <mergeCell ref="B16:C16"/>
    <mergeCell ref="I31:J31"/>
    <mergeCell ref="C26:E27"/>
    <mergeCell ref="A26:B26"/>
    <mergeCell ref="A12:A16"/>
    <mergeCell ref="A17:A20"/>
    <mergeCell ref="H17:H19"/>
    <mergeCell ref="J17:J19"/>
    <mergeCell ref="B20:C20"/>
    <mergeCell ref="A1:D1"/>
    <mergeCell ref="E1:J1"/>
    <mergeCell ref="A2:D2"/>
    <mergeCell ref="E2:J2"/>
    <mergeCell ref="E3:J3"/>
    <mergeCell ref="G14:G15"/>
    <mergeCell ref="F6:F8"/>
    <mergeCell ref="G6:G9"/>
    <mergeCell ref="G12:G13"/>
    <mergeCell ref="A3:D3"/>
    <mergeCell ref="A6:A11"/>
    <mergeCell ref="B11:C11"/>
    <mergeCell ref="H12:H14"/>
    <mergeCell ref="E6:E8"/>
    <mergeCell ref="F12:F15"/>
    <mergeCell ref="F17:F19"/>
    <mergeCell ref="D14:D15"/>
  </mergeCells>
  <printOptions/>
  <pageMargins left="0.53" right="0.01" top="0.22" bottom="0.42" header="0.5" footer="0.5"/>
  <pageSetup horizontalDpi="300" verticalDpi="300" orientation="landscape" scale="91" r:id="rId1"/>
  <colBreaks count="1" manualBreakCount="1">
    <brk id="10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B22">
      <selection activeCell="M45" sqref="M45"/>
    </sheetView>
  </sheetViews>
  <sheetFormatPr defaultColWidth="9.00390625" defaultRowHeight="15"/>
  <cols>
    <col min="1" max="1" width="6.57421875" style="181" customWidth="1"/>
    <col min="2" max="2" width="15.140625" style="196" customWidth="1"/>
    <col min="3" max="3" width="21.7109375" style="181" customWidth="1"/>
    <col min="4" max="4" width="17.00390625" style="181" customWidth="1"/>
    <col min="5" max="5" width="28.57421875" style="181" customWidth="1"/>
    <col min="6" max="6" width="7.00390625" style="181" customWidth="1"/>
    <col min="7" max="7" width="8.140625" style="181" customWidth="1"/>
    <col min="8" max="8" width="22.140625" style="181" customWidth="1"/>
    <col min="9" max="10" width="5.28125" style="181" customWidth="1"/>
    <col min="11" max="11" width="6.57421875" style="181" customWidth="1"/>
    <col min="12" max="12" width="9.00390625" style="181" customWidth="1"/>
    <col min="13" max="14" width="8.00390625" style="181" customWidth="1"/>
    <col min="15" max="15" width="23.7109375" style="201" customWidth="1"/>
    <col min="16" max="16384" width="9.00390625" style="181" customWidth="1"/>
  </cols>
  <sheetData>
    <row r="1" spans="1:14" ht="15.75">
      <c r="A1" s="181" t="s">
        <v>47</v>
      </c>
      <c r="F1" s="942" t="s">
        <v>49</v>
      </c>
      <c r="G1" s="942"/>
      <c r="H1" s="942"/>
      <c r="I1" s="210"/>
      <c r="J1" s="210"/>
      <c r="K1" s="210"/>
      <c r="L1" s="196"/>
      <c r="M1" s="196"/>
      <c r="N1" s="196"/>
    </row>
    <row r="2" spans="1:14" ht="15.75">
      <c r="A2" s="181" t="s">
        <v>48</v>
      </c>
      <c r="F2" s="942" t="s">
        <v>50</v>
      </c>
      <c r="G2" s="942"/>
      <c r="H2" s="942"/>
      <c r="I2" s="210"/>
      <c r="J2" s="210"/>
      <c r="K2" s="210"/>
      <c r="L2" s="196"/>
      <c r="M2" s="196"/>
      <c r="N2" s="196"/>
    </row>
    <row r="4" spans="4:5" ht="15.75">
      <c r="D4" s="182" t="s">
        <v>120</v>
      </c>
      <c r="E4" s="182"/>
    </row>
    <row r="6" spans="1:3" ht="15.75">
      <c r="A6" s="182" t="s">
        <v>51</v>
      </c>
      <c r="C6" s="181" t="s">
        <v>52</v>
      </c>
    </row>
    <row r="7" ht="20.25" customHeight="1">
      <c r="A7" s="181" t="s">
        <v>53</v>
      </c>
    </row>
    <row r="9" spans="1:15" s="182" customFormat="1" ht="35.25" customHeight="1">
      <c r="A9" s="197" t="s">
        <v>58</v>
      </c>
      <c r="B9" s="216" t="s">
        <v>59</v>
      </c>
      <c r="C9" s="197" t="s">
        <v>60</v>
      </c>
      <c r="D9" s="197" t="s">
        <v>61</v>
      </c>
      <c r="E9" s="197"/>
      <c r="F9" s="202" t="s">
        <v>62</v>
      </c>
      <c r="G9" s="202" t="s">
        <v>63</v>
      </c>
      <c r="H9" s="202" t="s">
        <v>65</v>
      </c>
      <c r="I9" s="212" t="s">
        <v>156</v>
      </c>
      <c r="J9" s="212" t="s">
        <v>157</v>
      </c>
      <c r="K9" s="212" t="s">
        <v>158</v>
      </c>
      <c r="L9" s="213" t="s">
        <v>156</v>
      </c>
      <c r="M9" s="214" t="s">
        <v>157</v>
      </c>
      <c r="N9" s="211" t="s">
        <v>158</v>
      </c>
      <c r="O9" s="202" t="s">
        <v>64</v>
      </c>
    </row>
    <row r="10" spans="1:15" ht="15.75">
      <c r="A10" s="198">
        <v>1</v>
      </c>
      <c r="B10" s="217" t="s">
        <v>130</v>
      </c>
      <c r="C10" s="198" t="s">
        <v>131</v>
      </c>
      <c r="D10" s="198" t="s">
        <v>80</v>
      </c>
      <c r="E10" s="198" t="s">
        <v>159</v>
      </c>
      <c r="F10" s="198"/>
      <c r="G10" s="198"/>
      <c r="H10" s="198" t="s">
        <v>154</v>
      </c>
      <c r="I10" s="198"/>
      <c r="J10" s="198"/>
      <c r="K10" s="198"/>
      <c r="L10" s="198"/>
      <c r="M10" s="198"/>
      <c r="N10" s="198"/>
      <c r="O10" s="203"/>
    </row>
    <row r="11" spans="1:15" ht="15.75">
      <c r="A11" s="198">
        <v>2</v>
      </c>
      <c r="B11" s="217" t="s">
        <v>130</v>
      </c>
      <c r="C11" s="198" t="s">
        <v>131</v>
      </c>
      <c r="D11" s="198" t="s">
        <v>81</v>
      </c>
      <c r="E11" s="198" t="s">
        <v>160</v>
      </c>
      <c r="F11" s="198"/>
      <c r="G11" s="198"/>
      <c r="H11" s="198"/>
      <c r="I11" s="198"/>
      <c r="J11" s="198"/>
      <c r="K11" s="198"/>
      <c r="L11" s="198"/>
      <c r="M11" s="198"/>
      <c r="N11" s="198"/>
      <c r="O11" s="204"/>
    </row>
    <row r="12" spans="1:15" ht="15.75">
      <c r="A12" s="198">
        <v>3</v>
      </c>
      <c r="B12" s="217" t="s">
        <v>130</v>
      </c>
      <c r="C12" s="198" t="s">
        <v>131</v>
      </c>
      <c r="D12" s="198" t="s">
        <v>82</v>
      </c>
      <c r="E12" s="198" t="s">
        <v>161</v>
      </c>
      <c r="F12" s="198"/>
      <c r="G12" s="198"/>
      <c r="H12" s="198" t="s">
        <v>155</v>
      </c>
      <c r="I12" s="198"/>
      <c r="J12" s="198"/>
      <c r="K12" s="198"/>
      <c r="L12" s="198"/>
      <c r="M12" s="198"/>
      <c r="N12" s="198"/>
      <c r="O12" s="203"/>
    </row>
    <row r="13" spans="1:15" ht="15.75">
      <c r="A13" s="198">
        <v>4</v>
      </c>
      <c r="B13" s="217" t="s">
        <v>137</v>
      </c>
      <c r="C13" s="198" t="s">
        <v>131</v>
      </c>
      <c r="D13" s="198" t="s">
        <v>83</v>
      </c>
      <c r="E13" s="198" t="s">
        <v>162</v>
      </c>
      <c r="F13" s="198"/>
      <c r="G13" s="198"/>
      <c r="H13" s="198"/>
      <c r="I13" s="198"/>
      <c r="J13" s="198"/>
      <c r="K13" s="198"/>
      <c r="L13" s="198"/>
      <c r="M13" s="198"/>
      <c r="N13" s="198"/>
      <c r="O13" s="204"/>
    </row>
    <row r="14" spans="1:15" ht="15.75">
      <c r="A14" s="198">
        <v>5</v>
      </c>
      <c r="B14" s="217" t="s">
        <v>130</v>
      </c>
      <c r="C14" s="198" t="s">
        <v>131</v>
      </c>
      <c r="D14" s="198" t="s">
        <v>84</v>
      </c>
      <c r="E14" s="198" t="s">
        <v>163</v>
      </c>
      <c r="F14" s="198"/>
      <c r="G14" s="198"/>
      <c r="H14" s="198" t="s">
        <v>155</v>
      </c>
      <c r="I14" s="198"/>
      <c r="J14" s="198"/>
      <c r="K14" s="198"/>
      <c r="L14" s="198"/>
      <c r="M14" s="198"/>
      <c r="N14" s="198"/>
      <c r="O14" s="203"/>
    </row>
    <row r="15" spans="1:15" ht="15.75">
      <c r="A15" s="198">
        <v>6</v>
      </c>
      <c r="B15" s="217" t="s">
        <v>130</v>
      </c>
      <c r="C15" s="198" t="s">
        <v>131</v>
      </c>
      <c r="D15" s="198" t="s">
        <v>85</v>
      </c>
      <c r="E15" s="198" t="s">
        <v>164</v>
      </c>
      <c r="F15" s="198"/>
      <c r="G15" s="198"/>
      <c r="H15" s="198" t="s">
        <v>154</v>
      </c>
      <c r="I15" s="198"/>
      <c r="J15" s="198"/>
      <c r="K15" s="198"/>
      <c r="L15" s="198"/>
      <c r="M15" s="198"/>
      <c r="N15" s="198"/>
      <c r="O15" s="203"/>
    </row>
    <row r="16" spans="1:15" ht="15.75">
      <c r="A16" s="198">
        <v>7</v>
      </c>
      <c r="B16" s="217" t="s">
        <v>130</v>
      </c>
      <c r="C16" s="198" t="s">
        <v>131</v>
      </c>
      <c r="D16" s="198" t="s">
        <v>86</v>
      </c>
      <c r="E16" s="198" t="s">
        <v>165</v>
      </c>
      <c r="F16" s="198"/>
      <c r="G16" s="198"/>
      <c r="H16" s="198" t="s">
        <v>155</v>
      </c>
      <c r="I16" s="198"/>
      <c r="J16" s="198"/>
      <c r="K16" s="198"/>
      <c r="L16" s="198"/>
      <c r="M16" s="198"/>
      <c r="N16" s="198"/>
      <c r="O16" s="204"/>
    </row>
    <row r="17" spans="1:15" ht="15.75">
      <c r="A17" s="198">
        <v>8</v>
      </c>
      <c r="B17" s="217" t="s">
        <v>130</v>
      </c>
      <c r="C17" s="198" t="s">
        <v>131</v>
      </c>
      <c r="D17" s="198" t="s">
        <v>87</v>
      </c>
      <c r="E17" s="198" t="s">
        <v>166</v>
      </c>
      <c r="F17" s="198"/>
      <c r="G17" s="198"/>
      <c r="H17" s="198"/>
      <c r="I17" s="198"/>
      <c r="J17" s="198"/>
      <c r="K17" s="198"/>
      <c r="L17" s="198"/>
      <c r="M17" s="198"/>
      <c r="N17" s="198"/>
      <c r="O17" s="204"/>
    </row>
    <row r="18" spans="1:15" ht="15.75">
      <c r="A18" s="198">
        <v>9</v>
      </c>
      <c r="B18" s="217" t="s">
        <v>130</v>
      </c>
      <c r="C18" s="198" t="s">
        <v>131</v>
      </c>
      <c r="D18" s="198" t="s">
        <v>88</v>
      </c>
      <c r="E18" s="198" t="s">
        <v>167</v>
      </c>
      <c r="F18" s="198"/>
      <c r="G18" s="198"/>
      <c r="H18" s="198" t="s">
        <v>155</v>
      </c>
      <c r="I18" s="198"/>
      <c r="J18" s="198"/>
      <c r="K18" s="198"/>
      <c r="L18" s="198"/>
      <c r="M18" s="198"/>
      <c r="N18" s="198"/>
      <c r="O18" s="203"/>
    </row>
    <row r="19" spans="1:15" ht="15.75">
      <c r="A19" s="198">
        <v>11</v>
      </c>
      <c r="B19" s="187" t="s">
        <v>141</v>
      </c>
      <c r="C19" s="188" t="s">
        <v>142</v>
      </c>
      <c r="D19" s="198" t="s">
        <v>90</v>
      </c>
      <c r="E19" s="198" t="s">
        <v>169</v>
      </c>
      <c r="F19" s="198"/>
      <c r="G19" s="198"/>
      <c r="H19" s="198"/>
      <c r="I19" s="198"/>
      <c r="J19" s="198"/>
      <c r="K19" s="198"/>
      <c r="L19" s="198"/>
      <c r="M19" s="198"/>
      <c r="N19" s="198"/>
      <c r="O19" s="204"/>
    </row>
    <row r="20" spans="1:15" ht="15.75">
      <c r="A20" s="198">
        <v>12</v>
      </c>
      <c r="B20" s="187" t="s">
        <v>141</v>
      </c>
      <c r="C20" s="188" t="s">
        <v>142</v>
      </c>
      <c r="D20" s="198" t="s">
        <v>91</v>
      </c>
      <c r="E20" s="198" t="s">
        <v>170</v>
      </c>
      <c r="F20" s="198"/>
      <c r="G20" s="198"/>
      <c r="H20" s="198" t="s">
        <v>155</v>
      </c>
      <c r="I20" s="198"/>
      <c r="J20" s="198"/>
      <c r="K20" s="198"/>
      <c r="L20" s="198"/>
      <c r="M20" s="198"/>
      <c r="N20" s="198"/>
      <c r="O20" s="204"/>
    </row>
    <row r="21" spans="1:15" ht="15.75">
      <c r="A21" s="198">
        <v>13</v>
      </c>
      <c r="B21" s="187" t="s">
        <v>137</v>
      </c>
      <c r="C21" s="188" t="s">
        <v>136</v>
      </c>
      <c r="D21" s="198" t="s">
        <v>92</v>
      </c>
      <c r="E21" s="198" t="s">
        <v>168</v>
      </c>
      <c r="F21" s="198">
        <v>1</v>
      </c>
      <c r="G21" s="198">
        <v>8</v>
      </c>
      <c r="H21" s="198" t="s">
        <v>154</v>
      </c>
      <c r="I21" s="198"/>
      <c r="J21" s="198"/>
      <c r="K21" s="198"/>
      <c r="L21" s="198"/>
      <c r="M21" s="198"/>
      <c r="N21" s="198"/>
      <c r="O21" s="203"/>
    </row>
    <row r="22" spans="1:15" ht="15.75">
      <c r="A22" s="198">
        <v>10</v>
      </c>
      <c r="B22" s="217" t="s">
        <v>134</v>
      </c>
      <c r="C22" s="198" t="s">
        <v>135</v>
      </c>
      <c r="D22" s="198" t="s">
        <v>89</v>
      </c>
      <c r="E22" s="198" t="s">
        <v>168</v>
      </c>
      <c r="F22" s="198">
        <v>1</v>
      </c>
      <c r="G22" s="198">
        <v>8</v>
      </c>
      <c r="H22" s="198" t="s">
        <v>154</v>
      </c>
      <c r="I22" s="198"/>
      <c r="J22" s="198"/>
      <c r="K22" s="198"/>
      <c r="L22" s="198"/>
      <c r="M22" s="198"/>
      <c r="N22" s="198"/>
      <c r="O22" s="203"/>
    </row>
    <row r="23" spans="1:15" ht="15.75">
      <c r="A23" s="198">
        <v>14</v>
      </c>
      <c r="B23" s="187" t="s">
        <v>141</v>
      </c>
      <c r="C23" s="188" t="s">
        <v>142</v>
      </c>
      <c r="D23" s="198" t="s">
        <v>93</v>
      </c>
      <c r="E23" s="198" t="s">
        <v>171</v>
      </c>
      <c r="F23" s="198"/>
      <c r="G23" s="198"/>
      <c r="H23" s="198"/>
      <c r="I23" s="198"/>
      <c r="J23" s="198"/>
      <c r="K23" s="198"/>
      <c r="L23" s="198"/>
      <c r="M23" s="198"/>
      <c r="N23" s="198"/>
      <c r="O23" s="203"/>
    </row>
    <row r="24" spans="1:15" ht="15.75">
      <c r="A24" s="198">
        <v>15</v>
      </c>
      <c r="B24" s="187" t="s">
        <v>143</v>
      </c>
      <c r="C24" s="188" t="s">
        <v>144</v>
      </c>
      <c r="D24" s="198" t="s">
        <v>94</v>
      </c>
      <c r="E24" s="198" t="s">
        <v>171</v>
      </c>
      <c r="F24" s="198"/>
      <c r="G24" s="198"/>
      <c r="H24" s="198"/>
      <c r="I24" s="198"/>
      <c r="J24" s="198"/>
      <c r="K24" s="198"/>
      <c r="L24" s="198"/>
      <c r="M24" s="198"/>
      <c r="N24" s="198"/>
      <c r="O24" s="204"/>
    </row>
    <row r="25" spans="1:15" ht="15.75">
      <c r="A25" s="198">
        <v>16</v>
      </c>
      <c r="B25" s="187" t="s">
        <v>128</v>
      </c>
      <c r="C25" s="188" t="s">
        <v>129</v>
      </c>
      <c r="D25" s="198" t="s">
        <v>95</v>
      </c>
      <c r="E25" s="198"/>
      <c r="F25" s="198">
        <v>1</v>
      </c>
      <c r="G25" s="198">
        <v>8</v>
      </c>
      <c r="H25" s="198"/>
      <c r="I25" s="198">
        <v>2</v>
      </c>
      <c r="J25" s="198">
        <v>34</v>
      </c>
      <c r="K25" s="198"/>
      <c r="L25" s="198">
        <v>5</v>
      </c>
      <c r="M25" s="198">
        <v>34</v>
      </c>
      <c r="N25" s="198"/>
      <c r="O25" s="203"/>
    </row>
    <row r="26" spans="1:15" ht="15.75">
      <c r="A26" s="198">
        <v>17</v>
      </c>
      <c r="B26" s="187" t="s">
        <v>126</v>
      </c>
      <c r="C26" s="188" t="s">
        <v>127</v>
      </c>
      <c r="D26" s="198" t="s">
        <v>96</v>
      </c>
      <c r="E26" s="198"/>
      <c r="F26" s="198">
        <v>1</v>
      </c>
      <c r="G26" s="198">
        <v>8</v>
      </c>
      <c r="H26" s="198"/>
      <c r="I26" s="198">
        <v>2</v>
      </c>
      <c r="J26" s="198">
        <v>12</v>
      </c>
      <c r="K26" s="198"/>
      <c r="L26" s="198">
        <v>5</v>
      </c>
      <c r="M26" s="198">
        <v>12</v>
      </c>
      <c r="N26" s="198"/>
      <c r="O26" s="203"/>
    </row>
    <row r="27" spans="1:15" ht="15.75">
      <c r="A27" s="198">
        <v>18</v>
      </c>
      <c r="B27" s="187" t="s">
        <v>126</v>
      </c>
      <c r="C27" s="188" t="s">
        <v>127</v>
      </c>
      <c r="D27" s="198" t="s">
        <v>172</v>
      </c>
      <c r="E27" s="198"/>
      <c r="F27" s="198">
        <v>1</v>
      </c>
      <c r="G27" s="198">
        <v>10</v>
      </c>
      <c r="H27" s="198"/>
      <c r="I27" s="198">
        <v>2</v>
      </c>
      <c r="J27" s="198">
        <v>12</v>
      </c>
      <c r="K27" s="198"/>
      <c r="L27" s="198">
        <v>6</v>
      </c>
      <c r="M27" s="198">
        <v>67</v>
      </c>
      <c r="N27" s="198"/>
      <c r="O27" s="203"/>
    </row>
    <row r="28" spans="1:15" ht="15.75">
      <c r="A28" s="198">
        <v>18</v>
      </c>
      <c r="B28" s="187" t="s">
        <v>126</v>
      </c>
      <c r="C28" s="188" t="s">
        <v>127</v>
      </c>
      <c r="D28" s="198" t="s">
        <v>173</v>
      </c>
      <c r="E28" s="198"/>
      <c r="F28" s="198">
        <v>1</v>
      </c>
      <c r="G28" s="198">
        <v>10</v>
      </c>
      <c r="H28" s="198"/>
      <c r="I28" s="198">
        <v>2</v>
      </c>
      <c r="J28" s="198">
        <v>34</v>
      </c>
      <c r="K28" s="198"/>
      <c r="L28" s="198">
        <v>6</v>
      </c>
      <c r="M28" s="198">
        <v>89</v>
      </c>
      <c r="N28" s="198"/>
      <c r="O28" s="203"/>
    </row>
    <row r="29" spans="1:15" ht="18.75" customHeight="1">
      <c r="A29" s="198">
        <v>20</v>
      </c>
      <c r="B29" s="187" t="s">
        <v>137</v>
      </c>
      <c r="C29" s="188" t="s">
        <v>139</v>
      </c>
      <c r="D29" s="198" t="s">
        <v>138</v>
      </c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203"/>
    </row>
    <row r="30" spans="1:15" ht="18.75" customHeight="1">
      <c r="A30" s="198">
        <v>21</v>
      </c>
      <c r="B30" s="187" t="s">
        <v>137</v>
      </c>
      <c r="C30" s="188" t="s">
        <v>139</v>
      </c>
      <c r="D30" s="198" t="s">
        <v>140</v>
      </c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204"/>
    </row>
    <row r="31" spans="1:15" ht="15.75">
      <c r="A31" s="198">
        <v>19</v>
      </c>
      <c r="B31" s="187" t="s">
        <v>132</v>
      </c>
      <c r="C31" s="188" t="s">
        <v>109</v>
      </c>
      <c r="D31" s="198" t="s">
        <v>133</v>
      </c>
      <c r="E31" s="198"/>
      <c r="F31" s="198">
        <v>1</v>
      </c>
      <c r="G31" s="198">
        <v>8</v>
      </c>
      <c r="H31" s="198"/>
      <c r="I31" s="198">
        <v>3</v>
      </c>
      <c r="J31" s="198">
        <v>89</v>
      </c>
      <c r="K31" s="198"/>
      <c r="L31" s="198">
        <v>5</v>
      </c>
      <c r="M31" s="198">
        <v>89</v>
      </c>
      <c r="N31" s="198"/>
      <c r="O31" s="203" t="s">
        <v>177</v>
      </c>
    </row>
    <row r="32" spans="1:15" ht="15.75">
      <c r="A32" s="198">
        <v>26</v>
      </c>
      <c r="B32" s="187" t="s">
        <v>132</v>
      </c>
      <c r="C32" s="188" t="s">
        <v>109</v>
      </c>
      <c r="D32" s="198" t="s">
        <v>153</v>
      </c>
      <c r="E32" s="198"/>
      <c r="F32" s="198">
        <v>1</v>
      </c>
      <c r="G32" s="198">
        <v>8</v>
      </c>
      <c r="H32" s="198"/>
      <c r="I32" s="198">
        <v>2</v>
      </c>
      <c r="J32" s="198">
        <v>67</v>
      </c>
      <c r="K32" s="198"/>
      <c r="L32" s="198">
        <v>4</v>
      </c>
      <c r="M32" s="198">
        <v>67</v>
      </c>
      <c r="N32" s="198"/>
      <c r="O32" s="203" t="s">
        <v>177</v>
      </c>
    </row>
    <row r="33" spans="1:15" ht="15.75">
      <c r="A33" s="198">
        <v>27</v>
      </c>
      <c r="B33" s="187" t="s">
        <v>132</v>
      </c>
      <c r="C33" s="188" t="s">
        <v>109</v>
      </c>
      <c r="D33" s="198" t="s">
        <v>152</v>
      </c>
      <c r="E33" s="198"/>
      <c r="F33" s="198">
        <v>1</v>
      </c>
      <c r="G33" s="198">
        <v>8</v>
      </c>
      <c r="H33" s="198"/>
      <c r="I33" s="198">
        <v>3</v>
      </c>
      <c r="J33" s="198">
        <v>67</v>
      </c>
      <c r="K33" s="198"/>
      <c r="L33" s="198">
        <v>5</v>
      </c>
      <c r="M33" s="198">
        <v>89</v>
      </c>
      <c r="N33" s="198"/>
      <c r="O33" s="203" t="s">
        <v>177</v>
      </c>
    </row>
    <row r="34" spans="1:15" ht="15.75">
      <c r="A34" s="198">
        <v>22</v>
      </c>
      <c r="B34" s="187" t="s">
        <v>145</v>
      </c>
      <c r="C34" s="188" t="s">
        <v>109</v>
      </c>
      <c r="D34" s="198" t="s">
        <v>146</v>
      </c>
      <c r="E34" s="198"/>
      <c r="F34" s="198">
        <v>1</v>
      </c>
      <c r="G34" s="198">
        <v>9</v>
      </c>
      <c r="H34" s="198"/>
      <c r="I34" s="198">
        <v>2</v>
      </c>
      <c r="J34" s="198">
        <v>89</v>
      </c>
      <c r="K34" s="198"/>
      <c r="L34" s="198">
        <v>4</v>
      </c>
      <c r="M34" s="198">
        <v>89</v>
      </c>
      <c r="N34" s="198"/>
      <c r="O34" s="203" t="s">
        <v>177</v>
      </c>
    </row>
    <row r="35" spans="1:15" ht="15.75">
      <c r="A35" s="198">
        <v>23</v>
      </c>
      <c r="B35" s="187" t="s">
        <v>145</v>
      </c>
      <c r="C35" s="188" t="s">
        <v>109</v>
      </c>
      <c r="D35" s="198" t="s">
        <v>147</v>
      </c>
      <c r="E35" s="198"/>
      <c r="F35" s="198">
        <v>1</v>
      </c>
      <c r="G35" s="198">
        <v>9</v>
      </c>
      <c r="H35" s="198"/>
      <c r="I35" s="198">
        <v>2</v>
      </c>
      <c r="J35" s="198">
        <v>67</v>
      </c>
      <c r="K35" s="198"/>
      <c r="L35" s="198">
        <v>4</v>
      </c>
      <c r="M35" s="198">
        <v>67</v>
      </c>
      <c r="N35" s="198"/>
      <c r="O35" s="203" t="s">
        <v>177</v>
      </c>
    </row>
    <row r="36" spans="1:15" ht="15.75">
      <c r="A36" s="198">
        <v>23</v>
      </c>
      <c r="B36" s="187" t="s">
        <v>145</v>
      </c>
      <c r="C36" s="188" t="s">
        <v>109</v>
      </c>
      <c r="D36" s="198" t="s">
        <v>180</v>
      </c>
      <c r="E36" s="198"/>
      <c r="F36" s="198">
        <v>1</v>
      </c>
      <c r="G36" s="198">
        <v>9</v>
      </c>
      <c r="H36" s="198"/>
      <c r="I36" s="198">
        <v>3</v>
      </c>
      <c r="J36" s="198">
        <v>67</v>
      </c>
      <c r="K36" s="198"/>
      <c r="L36" s="198">
        <v>5</v>
      </c>
      <c r="M36" s="198">
        <v>67</v>
      </c>
      <c r="N36" s="198"/>
      <c r="O36" s="218" t="s">
        <v>181</v>
      </c>
    </row>
    <row r="37" spans="1:15" ht="15.75">
      <c r="A37" s="198">
        <v>27</v>
      </c>
      <c r="B37" s="187" t="s">
        <v>132</v>
      </c>
      <c r="C37" s="188" t="s">
        <v>109</v>
      </c>
      <c r="D37" s="198" t="s">
        <v>178</v>
      </c>
      <c r="E37" s="198"/>
      <c r="F37" s="198">
        <v>1</v>
      </c>
      <c r="G37" s="198">
        <v>8</v>
      </c>
      <c r="H37" s="198" t="s">
        <v>117</v>
      </c>
      <c r="I37" s="198"/>
      <c r="J37" s="198"/>
      <c r="K37" s="198"/>
      <c r="L37" s="198"/>
      <c r="M37" s="198"/>
      <c r="N37" s="198"/>
      <c r="O37" s="218"/>
    </row>
    <row r="38" spans="1:15" ht="15.75">
      <c r="A38" s="198">
        <v>22</v>
      </c>
      <c r="B38" s="187" t="s">
        <v>145</v>
      </c>
      <c r="C38" s="188" t="s">
        <v>109</v>
      </c>
      <c r="D38" s="198" t="s">
        <v>179</v>
      </c>
      <c r="E38" s="198"/>
      <c r="F38" s="198">
        <v>1</v>
      </c>
      <c r="G38" s="198">
        <v>9</v>
      </c>
      <c r="H38" s="198" t="s">
        <v>117</v>
      </c>
      <c r="I38" s="198"/>
      <c r="J38" s="198"/>
      <c r="K38" s="198"/>
      <c r="L38" s="198"/>
      <c r="M38" s="198"/>
      <c r="N38" s="198"/>
      <c r="O38" s="218"/>
    </row>
    <row r="39" spans="1:15" ht="15.75">
      <c r="A39" s="198">
        <v>22</v>
      </c>
      <c r="B39" s="187" t="s">
        <v>182</v>
      </c>
      <c r="C39" s="188" t="s">
        <v>109</v>
      </c>
      <c r="D39" s="198" t="s">
        <v>183</v>
      </c>
      <c r="E39" s="198"/>
      <c r="F39" s="198">
        <v>1</v>
      </c>
      <c r="G39" s="198">
        <v>9</v>
      </c>
      <c r="H39" s="198" t="s">
        <v>117</v>
      </c>
      <c r="I39" s="198"/>
      <c r="J39" s="198"/>
      <c r="K39" s="198"/>
      <c r="L39" s="198"/>
      <c r="M39" s="198"/>
      <c r="N39" s="198"/>
      <c r="O39" s="218"/>
    </row>
    <row r="40" spans="1:15" ht="15.75">
      <c r="A40" s="198">
        <v>24</v>
      </c>
      <c r="B40" s="187" t="s">
        <v>148</v>
      </c>
      <c r="C40" s="188" t="s">
        <v>149</v>
      </c>
      <c r="D40" s="198" t="s">
        <v>150</v>
      </c>
      <c r="E40" s="198"/>
      <c r="F40" s="198">
        <v>1</v>
      </c>
      <c r="G40" s="198">
        <v>9</v>
      </c>
      <c r="H40" s="198"/>
      <c r="I40" s="198">
        <v>3</v>
      </c>
      <c r="J40" s="198">
        <v>89</v>
      </c>
      <c r="K40" s="198"/>
      <c r="L40" s="198">
        <v>5</v>
      </c>
      <c r="M40" s="198">
        <v>89</v>
      </c>
      <c r="N40" s="198"/>
      <c r="O40" s="218"/>
    </row>
    <row r="41" spans="1:15" ht="15.75">
      <c r="A41" s="198">
        <v>25</v>
      </c>
      <c r="B41" s="187" t="s">
        <v>148</v>
      </c>
      <c r="C41" s="188" t="s">
        <v>149</v>
      </c>
      <c r="D41" s="198" t="s">
        <v>151</v>
      </c>
      <c r="E41" s="198"/>
      <c r="F41" s="198">
        <v>1</v>
      </c>
      <c r="G41" s="198">
        <v>9</v>
      </c>
      <c r="H41" s="198"/>
      <c r="I41" s="198">
        <v>3</v>
      </c>
      <c r="J41" s="198">
        <v>67</v>
      </c>
      <c r="K41" s="198"/>
      <c r="L41" s="198">
        <v>5</v>
      </c>
      <c r="M41" s="198">
        <v>67</v>
      </c>
      <c r="N41" s="198"/>
      <c r="O41" s="218"/>
    </row>
    <row r="42" spans="1:15" ht="15.75">
      <c r="A42" s="198">
        <v>24</v>
      </c>
      <c r="B42" s="187" t="s">
        <v>174</v>
      </c>
      <c r="C42" s="188" t="s">
        <v>149</v>
      </c>
      <c r="D42" s="198" t="s">
        <v>66</v>
      </c>
      <c r="E42" s="198"/>
      <c r="F42" s="198">
        <v>1</v>
      </c>
      <c r="G42" s="198">
        <v>9</v>
      </c>
      <c r="H42" s="198"/>
      <c r="I42" s="198">
        <v>2</v>
      </c>
      <c r="J42" s="198">
        <v>34</v>
      </c>
      <c r="K42" s="198"/>
      <c r="L42" s="198">
        <v>4</v>
      </c>
      <c r="M42" s="198">
        <v>34</v>
      </c>
      <c r="N42" s="198"/>
      <c r="O42" s="218"/>
    </row>
    <row r="43" spans="1:15" ht="15.75">
      <c r="A43" s="198">
        <v>25</v>
      </c>
      <c r="B43" s="187" t="s">
        <v>174</v>
      </c>
      <c r="C43" s="188" t="s">
        <v>149</v>
      </c>
      <c r="D43" s="198" t="s">
        <v>67</v>
      </c>
      <c r="E43" s="198"/>
      <c r="F43" s="198">
        <v>1</v>
      </c>
      <c r="G43" s="198">
        <v>9</v>
      </c>
      <c r="H43" s="198"/>
      <c r="I43" s="198">
        <v>2</v>
      </c>
      <c r="J43" s="198">
        <v>12</v>
      </c>
      <c r="K43" s="198"/>
      <c r="L43" s="198">
        <v>7</v>
      </c>
      <c r="M43" s="198">
        <v>34</v>
      </c>
      <c r="N43" s="198"/>
      <c r="O43" s="218"/>
    </row>
    <row r="44" spans="1:15" ht="15.75">
      <c r="A44" s="198">
        <v>24</v>
      </c>
      <c r="B44" s="187" t="s">
        <v>174</v>
      </c>
      <c r="C44" s="188" t="s">
        <v>149</v>
      </c>
      <c r="D44" s="198" t="s">
        <v>175</v>
      </c>
      <c r="E44" s="198"/>
      <c r="F44" s="198">
        <v>1</v>
      </c>
      <c r="G44" s="198">
        <v>9</v>
      </c>
      <c r="H44" s="198"/>
      <c r="I44" s="198">
        <v>2</v>
      </c>
      <c r="J44" s="198">
        <v>67</v>
      </c>
      <c r="K44" s="198"/>
      <c r="L44" s="198">
        <v>5</v>
      </c>
      <c r="M44" s="198">
        <v>67</v>
      </c>
      <c r="N44" s="198"/>
      <c r="O44" s="218"/>
    </row>
    <row r="45" spans="1:15" ht="15.75">
      <c r="A45" s="198">
        <v>25</v>
      </c>
      <c r="B45" s="187" t="s">
        <v>174</v>
      </c>
      <c r="C45" s="188" t="s">
        <v>149</v>
      </c>
      <c r="D45" s="198" t="s">
        <v>176</v>
      </c>
      <c r="E45" s="198"/>
      <c r="F45" s="198">
        <v>1</v>
      </c>
      <c r="G45" s="198">
        <v>9</v>
      </c>
      <c r="H45" s="198"/>
      <c r="I45" s="198">
        <v>4</v>
      </c>
      <c r="J45" s="198">
        <v>67</v>
      </c>
      <c r="K45" s="198"/>
      <c r="L45" s="198">
        <v>6</v>
      </c>
      <c r="M45" s="198">
        <v>12</v>
      </c>
      <c r="N45" s="198"/>
      <c r="O45" s="218"/>
    </row>
    <row r="46" spans="1:15" ht="15.75">
      <c r="A46" s="199"/>
      <c r="B46" s="190"/>
      <c r="C46" s="191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205"/>
    </row>
    <row r="47" spans="2:5" ht="15.75">
      <c r="B47" s="192"/>
      <c r="C47" s="193"/>
      <c r="D47" s="200"/>
      <c r="E47" s="215"/>
    </row>
    <row r="48" ht="8.25" customHeight="1"/>
    <row r="49" ht="15.75">
      <c r="A49" s="181" t="s">
        <v>54</v>
      </c>
    </row>
    <row r="50" ht="15.75">
      <c r="A50" s="181" t="s">
        <v>55</v>
      </c>
    </row>
    <row r="51" ht="15.75">
      <c r="A51" s="181" t="s">
        <v>56</v>
      </c>
    </row>
    <row r="52" ht="6" customHeight="1"/>
    <row r="53" spans="8:14" ht="15.75">
      <c r="H53" s="182" t="s">
        <v>125</v>
      </c>
      <c r="I53" s="182"/>
      <c r="J53" s="182"/>
      <c r="K53" s="182"/>
      <c r="L53" s="182"/>
      <c r="M53" s="182"/>
      <c r="N53" s="182"/>
    </row>
    <row r="54" spans="8:14" ht="15.75">
      <c r="H54" s="182" t="s">
        <v>57</v>
      </c>
      <c r="I54" s="182"/>
      <c r="J54" s="182"/>
      <c r="K54" s="182"/>
      <c r="L54" s="182"/>
      <c r="M54" s="182"/>
      <c r="N54" s="182"/>
    </row>
    <row r="55" spans="8:14" ht="15.75">
      <c r="H55" s="182"/>
      <c r="I55" s="182"/>
      <c r="J55" s="182"/>
      <c r="K55" s="182"/>
      <c r="L55" s="182"/>
      <c r="M55" s="182"/>
      <c r="N55" s="182"/>
    </row>
    <row r="56" spans="8:14" ht="15.75">
      <c r="H56" s="182"/>
      <c r="I56" s="182"/>
      <c r="J56" s="182"/>
      <c r="K56" s="182"/>
      <c r="L56" s="182"/>
      <c r="M56" s="182"/>
      <c r="N56" s="182"/>
    </row>
    <row r="57" spans="8:14" ht="15.75">
      <c r="H57" s="182"/>
      <c r="I57" s="182"/>
      <c r="J57" s="182"/>
      <c r="K57" s="182"/>
      <c r="L57" s="182"/>
      <c r="M57" s="182"/>
      <c r="N57" s="182"/>
    </row>
    <row r="58" spans="8:14" ht="15.75">
      <c r="H58" s="182" t="s">
        <v>46</v>
      </c>
      <c r="I58" s="182"/>
      <c r="J58" s="182"/>
      <c r="K58" s="182"/>
      <c r="L58" s="182"/>
      <c r="M58" s="182"/>
      <c r="N58" s="182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D12" sqref="D12:E16"/>
    </sheetView>
  </sheetViews>
  <sheetFormatPr defaultColWidth="10.421875" defaultRowHeight="15"/>
  <cols>
    <col min="1" max="1" width="9.00390625" style="68" customWidth="1"/>
    <col min="2" max="2" width="8.7109375" style="67" customWidth="1"/>
    <col min="3" max="3" width="14.421875" style="67" customWidth="1"/>
    <col min="4" max="4" width="14.421875" style="68" customWidth="1"/>
    <col min="5" max="5" width="16.57421875" style="68" customWidth="1"/>
    <col min="6" max="6" width="18.28125" style="68" customWidth="1"/>
    <col min="7" max="7" width="19.00390625" style="68" customWidth="1"/>
    <col min="8" max="8" width="15.00390625" style="68" customWidth="1"/>
    <col min="9" max="9" width="15.140625" style="68" customWidth="1"/>
    <col min="10" max="10" width="16.421875" style="68" customWidth="1"/>
    <col min="11" max="11" width="14.28125" style="68" customWidth="1"/>
    <col min="12" max="12" width="12.57421875" style="68" bestFit="1" customWidth="1"/>
    <col min="13" max="16384" width="10.421875" style="68" customWidth="1"/>
  </cols>
  <sheetData>
    <row r="1" spans="1:12" s="118" customFormat="1" ht="18.75">
      <c r="A1" s="763" t="s">
        <v>3</v>
      </c>
      <c r="B1" s="763"/>
      <c r="C1" s="763"/>
      <c r="D1" s="763"/>
      <c r="E1" s="764" t="s">
        <v>270</v>
      </c>
      <c r="F1" s="764"/>
      <c r="G1" s="764"/>
      <c r="H1" s="764"/>
      <c r="I1" s="764"/>
      <c r="J1" s="764"/>
      <c r="L1" s="119">
        <v>40777</v>
      </c>
    </row>
    <row r="2" spans="1:10" ht="15.75">
      <c r="A2" s="765" t="s">
        <v>4</v>
      </c>
      <c r="B2" s="765"/>
      <c r="C2" s="765"/>
      <c r="D2" s="765"/>
      <c r="E2" s="766" t="s">
        <v>103</v>
      </c>
      <c r="F2" s="766"/>
      <c r="G2" s="766"/>
      <c r="H2" s="766"/>
      <c r="I2" s="766"/>
      <c r="J2" s="766"/>
    </row>
    <row r="3" spans="1:10" ht="15.75">
      <c r="A3" s="758" t="s">
        <v>5</v>
      </c>
      <c r="B3" s="758"/>
      <c r="C3" s="758"/>
      <c r="D3" s="758"/>
      <c r="E3" s="758" t="s">
        <v>252</v>
      </c>
      <c r="F3" s="758"/>
      <c r="G3" s="758"/>
      <c r="H3" s="758"/>
      <c r="I3" s="758"/>
      <c r="J3" s="758"/>
    </row>
    <row r="4" spans="2:8" s="118" customFormat="1" ht="18.75">
      <c r="B4" s="117"/>
      <c r="C4" s="117"/>
      <c r="F4" s="120" t="s">
        <v>38</v>
      </c>
      <c r="G4" s="121">
        <f>'K15CMUTCD'!G4</f>
        <v>47</v>
      </c>
      <c r="H4" s="122">
        <f>$L$1+($G$4-4)*7</f>
        <v>41078</v>
      </c>
    </row>
    <row r="5" spans="1:10" s="74" customFormat="1" ht="19.5" customHeight="1" thickBot="1">
      <c r="A5" s="71" t="s">
        <v>0</v>
      </c>
      <c r="B5" s="71" t="s">
        <v>7</v>
      </c>
      <c r="C5" s="71" t="s">
        <v>8</v>
      </c>
      <c r="D5" s="72" t="s">
        <v>9</v>
      </c>
      <c r="E5" s="71" t="s">
        <v>10</v>
      </c>
      <c r="F5" s="71" t="s">
        <v>11</v>
      </c>
      <c r="G5" s="71" t="s">
        <v>12</v>
      </c>
      <c r="H5" s="71" t="s">
        <v>13</v>
      </c>
      <c r="I5" s="71" t="s">
        <v>14</v>
      </c>
      <c r="J5" s="73" t="s">
        <v>15</v>
      </c>
    </row>
    <row r="6" spans="1:11" s="47" customFormat="1" ht="29.25" customHeight="1">
      <c r="A6" s="762" t="s">
        <v>1</v>
      </c>
      <c r="B6" s="75">
        <v>1</v>
      </c>
      <c r="C6" s="75" t="s">
        <v>16</v>
      </c>
      <c r="E6" s="773"/>
      <c r="F6" s="773"/>
      <c r="G6" s="773"/>
      <c r="H6" s="812"/>
      <c r="I6" s="773"/>
      <c r="J6" s="773"/>
      <c r="K6" s="83"/>
    </row>
    <row r="7" spans="1:11" s="47" customFormat="1" ht="24" customHeight="1">
      <c r="A7" s="769"/>
      <c r="B7" s="77">
        <v>2</v>
      </c>
      <c r="C7" s="77" t="s">
        <v>17</v>
      </c>
      <c r="E7" s="768"/>
      <c r="F7" s="768"/>
      <c r="G7" s="768"/>
      <c r="H7" s="813"/>
      <c r="I7" s="768"/>
      <c r="J7" s="768"/>
      <c r="K7" s="249"/>
    </row>
    <row r="8" spans="1:10" s="47" customFormat="1" ht="24" customHeight="1">
      <c r="A8" s="769"/>
      <c r="B8" s="77">
        <v>3</v>
      </c>
      <c r="C8" s="77" t="s">
        <v>18</v>
      </c>
      <c r="E8" s="768"/>
      <c r="F8" s="768"/>
      <c r="G8" s="768"/>
      <c r="H8" s="813"/>
      <c r="I8" s="768"/>
      <c r="J8" s="810"/>
    </row>
    <row r="9" spans="1:11" s="47" customFormat="1" ht="30" customHeight="1">
      <c r="A9" s="769"/>
      <c r="B9" s="78">
        <v>4</v>
      </c>
      <c r="C9" s="78" t="s">
        <v>19</v>
      </c>
      <c r="D9" s="42"/>
      <c r="E9" s="768"/>
      <c r="F9" s="768"/>
      <c r="G9" s="768"/>
      <c r="H9" s="101"/>
      <c r="I9" s="810"/>
      <c r="J9" s="42"/>
      <c r="K9" s="249"/>
    </row>
    <row r="10" spans="1:10" s="47" customFormat="1" ht="24.75" customHeight="1" thickBot="1">
      <c r="A10" s="769"/>
      <c r="B10" s="77">
        <v>5</v>
      </c>
      <c r="C10" s="78" t="s">
        <v>20</v>
      </c>
      <c r="D10" s="76"/>
      <c r="E10" s="749"/>
      <c r="G10" s="45"/>
      <c r="H10" s="45"/>
      <c r="I10" s="45"/>
      <c r="J10" s="45"/>
    </row>
    <row r="11" spans="1:10" s="47" customFormat="1" ht="36" customHeight="1" thickBot="1">
      <c r="A11" s="769"/>
      <c r="B11" s="759" t="s">
        <v>21</v>
      </c>
      <c r="C11" s="760"/>
      <c r="D11" s="79"/>
      <c r="E11" s="81"/>
      <c r="F11" s="46"/>
      <c r="G11" s="46"/>
      <c r="H11" s="46"/>
      <c r="I11" s="85"/>
      <c r="J11" s="566"/>
    </row>
    <row r="12" spans="1:10" s="47" customFormat="1" ht="28.5" customHeight="1">
      <c r="A12" s="761" t="s">
        <v>2</v>
      </c>
      <c r="B12" s="75">
        <v>1</v>
      </c>
      <c r="C12" s="75" t="s">
        <v>22</v>
      </c>
      <c r="D12" s="818" t="s">
        <v>397</v>
      </c>
      <c r="E12" s="815" t="s">
        <v>395</v>
      </c>
      <c r="F12" s="773"/>
      <c r="G12" s="812"/>
      <c r="H12" s="768"/>
      <c r="I12" s="812"/>
      <c r="J12" s="811"/>
    </row>
    <row r="13" spans="1:10" s="47" customFormat="1" ht="24.75" customHeight="1">
      <c r="A13" s="761"/>
      <c r="B13" s="77">
        <v>2</v>
      </c>
      <c r="C13" s="77" t="s">
        <v>23</v>
      </c>
      <c r="D13" s="819"/>
      <c r="E13" s="816"/>
      <c r="F13" s="768"/>
      <c r="G13" s="813"/>
      <c r="H13" s="768"/>
      <c r="I13" s="813"/>
      <c r="J13" s="811"/>
    </row>
    <row r="14" spans="1:10" s="47" customFormat="1" ht="24.75" customHeight="1">
      <c r="A14" s="761"/>
      <c r="B14" s="77">
        <v>3</v>
      </c>
      <c r="C14" s="77" t="s">
        <v>24</v>
      </c>
      <c r="D14" s="819"/>
      <c r="E14" s="816"/>
      <c r="F14" s="768"/>
      <c r="G14" s="813"/>
      <c r="H14" s="768"/>
      <c r="I14" s="813"/>
      <c r="J14" s="811"/>
    </row>
    <row r="15" spans="1:10" s="47" customFormat="1" ht="30.75" customHeight="1" thickBot="1">
      <c r="A15" s="761"/>
      <c r="B15" s="77">
        <v>4</v>
      </c>
      <c r="C15" s="77" t="s">
        <v>25</v>
      </c>
      <c r="D15" s="820"/>
      <c r="E15" s="817"/>
      <c r="F15" s="800"/>
      <c r="G15" s="143"/>
      <c r="H15" s="810"/>
      <c r="I15" s="114"/>
      <c r="J15" s="672"/>
    </row>
    <row r="16" spans="1:10" s="47" customFormat="1" ht="16.5" thickBot="1">
      <c r="A16" s="762"/>
      <c r="B16" s="787" t="s">
        <v>21</v>
      </c>
      <c r="C16" s="788"/>
      <c r="D16" s="756" t="s">
        <v>398</v>
      </c>
      <c r="E16" s="757" t="s">
        <v>396</v>
      </c>
      <c r="F16" s="46"/>
      <c r="G16" s="82"/>
      <c r="H16" s="46"/>
      <c r="I16" s="81"/>
      <c r="J16" s="46"/>
    </row>
    <row r="17" spans="1:10" s="47" customFormat="1" ht="15.75" customHeight="1">
      <c r="A17" s="761" t="s">
        <v>331</v>
      </c>
      <c r="B17" s="75">
        <v>1</v>
      </c>
      <c r="C17" s="75" t="s">
        <v>22</v>
      </c>
      <c r="D17" s="814"/>
      <c r="E17" s="773"/>
      <c r="F17" s="770"/>
      <c r="G17" s="770"/>
      <c r="H17" s="770"/>
      <c r="I17" s="809"/>
      <c r="J17" s="780"/>
    </row>
    <row r="18" spans="1:10" s="47" customFormat="1" ht="24.75" customHeight="1">
      <c r="A18" s="761"/>
      <c r="B18" s="77">
        <v>2</v>
      </c>
      <c r="C18" s="77" t="s">
        <v>23</v>
      </c>
      <c r="D18" s="808"/>
      <c r="E18" s="768"/>
      <c r="F18" s="771"/>
      <c r="G18" s="771"/>
      <c r="H18" s="771"/>
      <c r="I18" s="771"/>
      <c r="J18" s="781"/>
    </row>
    <row r="19" spans="1:10" s="47" customFormat="1" ht="24.75" customHeight="1" thickBot="1">
      <c r="A19" s="761"/>
      <c r="B19" s="77">
        <v>3</v>
      </c>
      <c r="C19" s="77" t="s">
        <v>24</v>
      </c>
      <c r="D19" s="808"/>
      <c r="E19" s="768"/>
      <c r="F19" s="771"/>
      <c r="G19" s="771"/>
      <c r="H19" s="771"/>
      <c r="I19" s="771"/>
      <c r="J19" s="781"/>
    </row>
    <row r="20" spans="1:10" s="47" customFormat="1" ht="16.5" thickBot="1">
      <c r="A20" s="762"/>
      <c r="B20" s="787" t="s">
        <v>21</v>
      </c>
      <c r="C20" s="788"/>
      <c r="D20" s="84"/>
      <c r="E20" s="82"/>
      <c r="F20" s="98"/>
      <c r="G20" s="98"/>
      <c r="H20" s="98"/>
      <c r="I20" s="81"/>
      <c r="J20" s="46"/>
    </row>
    <row r="21" spans="1:14" ht="13.5" customHeight="1" thickBot="1">
      <c r="A21" s="86" t="s">
        <v>332</v>
      </c>
      <c r="B21" s="87"/>
      <c r="C21" s="88"/>
      <c r="D21" s="49"/>
      <c r="E21" s="49"/>
      <c r="F21" s="49"/>
      <c r="G21" s="82"/>
      <c r="K21" s="791"/>
      <c r="L21" s="765"/>
      <c r="M21" s="765"/>
      <c r="N21" s="765"/>
    </row>
    <row r="22" spans="1:7" ht="11.25" customHeight="1">
      <c r="A22" s="785" t="s">
        <v>27</v>
      </c>
      <c r="B22" s="786"/>
      <c r="C22" s="792" t="s">
        <v>28</v>
      </c>
      <c r="D22" s="793"/>
      <c r="E22" s="794"/>
      <c r="F22" s="789" t="s">
        <v>29</v>
      </c>
      <c r="G22" s="50" t="s">
        <v>30</v>
      </c>
    </row>
    <row r="23" spans="1:14" ht="35.25" thickBot="1">
      <c r="A23" s="89" t="s">
        <v>31</v>
      </c>
      <c r="B23" s="90" t="s">
        <v>32</v>
      </c>
      <c r="C23" s="795"/>
      <c r="D23" s="796"/>
      <c r="E23" s="797"/>
      <c r="F23" s="790"/>
      <c r="G23" s="51"/>
      <c r="H23" s="52"/>
      <c r="I23" s="53" t="str">
        <f ca="1">"Đà Nẵng, ngày "&amp;TEXT(DAY(TODAY()),"00")&amp;" tháng "&amp;TEXT(MONTH(TODAY()),"00")&amp;" năm "&amp;YEAR(TODAY())</f>
        <v>Đà Nẵng, ngày 16 tháng 06 năm 2012</v>
      </c>
      <c r="J23" s="54"/>
      <c r="K23" s="55"/>
      <c r="M23" s="55"/>
      <c r="N23" s="55"/>
    </row>
    <row r="24" spans="1:7" ht="13.5" customHeight="1">
      <c r="A24" s="154"/>
      <c r="B24" s="164"/>
      <c r="C24" s="156"/>
      <c r="D24" s="157"/>
      <c r="E24" s="165"/>
      <c r="F24" s="153"/>
      <c r="G24" s="153"/>
    </row>
    <row r="25" spans="1:7" ht="13.5" customHeight="1">
      <c r="A25" s="594" t="s">
        <v>284</v>
      </c>
      <c r="B25" s="595">
        <v>301</v>
      </c>
      <c r="C25" s="596" t="s">
        <v>351</v>
      </c>
      <c r="D25" s="597">
        <v>2</v>
      </c>
      <c r="E25" s="598"/>
      <c r="F25" s="599"/>
      <c r="G25" s="600" t="s">
        <v>352</v>
      </c>
    </row>
    <row r="26" spans="1:7" ht="13.5" customHeight="1">
      <c r="A26" s="601" t="s">
        <v>288</v>
      </c>
      <c r="B26" s="602">
        <v>251</v>
      </c>
      <c r="C26" s="603" t="s">
        <v>279</v>
      </c>
      <c r="D26" s="604">
        <v>3</v>
      </c>
      <c r="E26" s="605"/>
      <c r="F26" s="606"/>
      <c r="G26" s="607" t="s">
        <v>353</v>
      </c>
    </row>
    <row r="27" spans="1:13" ht="13.5" customHeight="1">
      <c r="A27" s="601" t="s">
        <v>98</v>
      </c>
      <c r="B27" s="602">
        <v>445</v>
      </c>
      <c r="C27" s="603">
        <v>0</v>
      </c>
      <c r="D27" s="608">
        <v>3</v>
      </c>
      <c r="E27" s="605"/>
      <c r="F27" s="606"/>
      <c r="G27" s="609" t="s">
        <v>354</v>
      </c>
      <c r="H27" s="68" t="s">
        <v>33</v>
      </c>
      <c r="I27" s="765" t="s">
        <v>34</v>
      </c>
      <c r="J27" s="765"/>
      <c r="L27" s="807"/>
      <c r="M27" s="758"/>
    </row>
    <row r="28" spans="1:7" ht="13.5" customHeight="1">
      <c r="A28" s="610" t="s">
        <v>107</v>
      </c>
      <c r="B28" s="611">
        <v>420</v>
      </c>
      <c r="C28" s="612" t="s">
        <v>355</v>
      </c>
      <c r="D28" s="613">
        <v>3</v>
      </c>
      <c r="E28" s="614" t="s">
        <v>105</v>
      </c>
      <c r="F28" s="615"/>
      <c r="G28" s="616" t="s">
        <v>356</v>
      </c>
    </row>
    <row r="29" spans="1:7" ht="13.5" customHeight="1">
      <c r="A29" s="601" t="s">
        <v>98</v>
      </c>
      <c r="B29" s="602">
        <v>403</v>
      </c>
      <c r="C29" s="603" t="s">
        <v>282</v>
      </c>
      <c r="D29" s="608">
        <v>4</v>
      </c>
      <c r="E29" s="605" t="s">
        <v>287</v>
      </c>
      <c r="F29" s="606"/>
      <c r="G29" s="609" t="s">
        <v>357</v>
      </c>
    </row>
    <row r="30" spans="1:7" ht="12" customHeight="1">
      <c r="A30" s="610" t="s">
        <v>99</v>
      </c>
      <c r="B30" s="611">
        <v>401</v>
      </c>
      <c r="C30" s="612" t="s">
        <v>358</v>
      </c>
      <c r="D30" s="614">
        <v>2</v>
      </c>
      <c r="E30" s="614"/>
      <c r="F30" s="615"/>
      <c r="G30" s="616" t="s">
        <v>359</v>
      </c>
    </row>
    <row r="31" spans="1:7" ht="22.5" customHeight="1">
      <c r="A31" s="610" t="s">
        <v>112</v>
      </c>
      <c r="B31" s="611">
        <v>201</v>
      </c>
      <c r="C31" s="612" t="s">
        <v>283</v>
      </c>
      <c r="D31" s="614">
        <v>2</v>
      </c>
      <c r="E31" s="614"/>
      <c r="F31" s="617"/>
      <c r="G31" s="616" t="s">
        <v>360</v>
      </c>
    </row>
    <row r="32" spans="1:7" ht="13.5" customHeight="1">
      <c r="A32" s="56"/>
      <c r="B32" s="59"/>
      <c r="C32" s="57"/>
      <c r="D32" s="58"/>
      <c r="E32" s="58"/>
      <c r="F32" s="91"/>
      <c r="G32" s="92"/>
    </row>
    <row r="33" spans="1:10" ht="13.5" customHeight="1" thickBot="1">
      <c r="A33" s="60"/>
      <c r="B33" s="61"/>
      <c r="C33" s="62"/>
      <c r="D33" s="63"/>
      <c r="E33" s="64"/>
      <c r="F33" s="93"/>
      <c r="G33" s="94"/>
      <c r="H33" s="70" t="s">
        <v>35</v>
      </c>
      <c r="I33" s="70"/>
      <c r="J33" s="70"/>
    </row>
    <row r="34" spans="1:7" ht="16.5" thickBot="1">
      <c r="A34" s="778" t="s">
        <v>36</v>
      </c>
      <c r="B34" s="779"/>
      <c r="C34" s="779"/>
      <c r="D34" s="63"/>
      <c r="E34" s="63"/>
      <c r="F34" s="65">
        <v>21</v>
      </c>
      <c r="G34" s="66"/>
    </row>
    <row r="35" spans="1:7" ht="16.5" customHeight="1">
      <c r="A35" s="162"/>
      <c r="B35" s="162"/>
      <c r="C35" s="162"/>
      <c r="D35" s="58"/>
      <c r="E35" s="58"/>
      <c r="F35" s="139"/>
      <c r="G35" s="139"/>
    </row>
  </sheetData>
  <sheetProtection/>
  <mergeCells count="40">
    <mergeCell ref="L27:M27"/>
    <mergeCell ref="M21:N21"/>
    <mergeCell ref="K21:L21"/>
    <mergeCell ref="G12:G14"/>
    <mergeCell ref="E12:E15"/>
    <mergeCell ref="D12:D15"/>
    <mergeCell ref="A22:B22"/>
    <mergeCell ref="A6:A11"/>
    <mergeCell ref="C22:E23"/>
    <mergeCell ref="F22:F23"/>
    <mergeCell ref="E17:E19"/>
    <mergeCell ref="G17:G19"/>
    <mergeCell ref="A12:A16"/>
    <mergeCell ref="D17:D19"/>
    <mergeCell ref="B20:C20"/>
    <mergeCell ref="B11:C11"/>
    <mergeCell ref="A34:C34"/>
    <mergeCell ref="I12:I14"/>
    <mergeCell ref="B16:C16"/>
    <mergeCell ref="A17:A20"/>
    <mergeCell ref="J17:J19"/>
    <mergeCell ref="H17:H19"/>
    <mergeCell ref="I17:I19"/>
    <mergeCell ref="F17:F19"/>
    <mergeCell ref="I27:J27"/>
    <mergeCell ref="H12:H15"/>
    <mergeCell ref="A1:D1"/>
    <mergeCell ref="E1:J1"/>
    <mergeCell ref="A2:D2"/>
    <mergeCell ref="E2:J2"/>
    <mergeCell ref="E3:J3"/>
    <mergeCell ref="A3:D3"/>
    <mergeCell ref="J6:J8"/>
    <mergeCell ref="J12:J14"/>
    <mergeCell ref="I6:I9"/>
    <mergeCell ref="F12:F15"/>
    <mergeCell ref="H6:H8"/>
    <mergeCell ref="E6:E9"/>
    <mergeCell ref="F6:F9"/>
    <mergeCell ref="G6:G9"/>
  </mergeCells>
  <printOptions/>
  <pageMargins left="0.38" right="0.16" top="0.33" bottom="0.2" header="0.21" footer="0.2"/>
  <pageSetup horizontalDpi="600" verticalDpi="600" orientation="landscape" paperSize="9" scale="91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7">
      <selection activeCell="G10" sqref="G10"/>
    </sheetView>
  </sheetViews>
  <sheetFormatPr defaultColWidth="10.421875" defaultRowHeight="15"/>
  <cols>
    <col min="1" max="1" width="10.28125" style="68" customWidth="1"/>
    <col min="2" max="2" width="8.7109375" style="67" customWidth="1"/>
    <col min="3" max="3" width="14.421875" style="67" customWidth="1"/>
    <col min="4" max="4" width="15.140625" style="68" customWidth="1"/>
    <col min="5" max="5" width="17.00390625" style="68" customWidth="1"/>
    <col min="6" max="7" width="18.00390625" style="68" customWidth="1"/>
    <col min="8" max="8" width="15.00390625" style="68" customWidth="1"/>
    <col min="9" max="9" width="16.00390625" style="68" customWidth="1"/>
    <col min="10" max="10" width="12.7109375" style="68" customWidth="1"/>
    <col min="11" max="11" width="9.28125" style="68" customWidth="1"/>
    <col min="12" max="12" width="12.57421875" style="68" bestFit="1" customWidth="1"/>
    <col min="13" max="16384" width="10.421875" style="68" customWidth="1"/>
  </cols>
  <sheetData>
    <row r="1" spans="1:12" s="118" customFormat="1" ht="18.75">
      <c r="A1" s="763" t="s">
        <v>3</v>
      </c>
      <c r="B1" s="763"/>
      <c r="C1" s="763"/>
      <c r="D1" s="763"/>
      <c r="E1" s="764" t="s">
        <v>270</v>
      </c>
      <c r="F1" s="764"/>
      <c r="G1" s="764"/>
      <c r="H1" s="764"/>
      <c r="I1" s="764"/>
      <c r="J1" s="764"/>
      <c r="L1" s="119">
        <v>40777</v>
      </c>
    </row>
    <row r="2" spans="1:10" ht="15.75">
      <c r="A2" s="765" t="s">
        <v>4</v>
      </c>
      <c r="B2" s="765"/>
      <c r="C2" s="765"/>
      <c r="D2" s="765"/>
      <c r="E2" s="766" t="s">
        <v>103</v>
      </c>
      <c r="F2" s="766"/>
      <c r="G2" s="766"/>
      <c r="H2" s="766"/>
      <c r="I2" s="766"/>
      <c r="J2" s="766"/>
    </row>
    <row r="3" spans="1:10" ht="15.75">
      <c r="A3" s="758" t="s">
        <v>5</v>
      </c>
      <c r="B3" s="758"/>
      <c r="C3" s="758"/>
      <c r="D3" s="758"/>
      <c r="E3" s="758" t="s">
        <v>67</v>
      </c>
      <c r="F3" s="758"/>
      <c r="G3" s="758"/>
      <c r="H3" s="758"/>
      <c r="I3" s="758"/>
      <c r="J3" s="758"/>
    </row>
    <row r="4" spans="2:8" s="118" customFormat="1" ht="18.75">
      <c r="B4" s="117"/>
      <c r="C4" s="117"/>
      <c r="F4" s="120" t="s">
        <v>38</v>
      </c>
      <c r="G4" s="121">
        <f>'K15CMUTCD'!G4</f>
        <v>47</v>
      </c>
      <c r="H4" s="122">
        <f>$L$1+($G$4-4)*7</f>
        <v>41078</v>
      </c>
    </row>
    <row r="5" spans="1:10" s="74" customFormat="1" ht="19.5" customHeight="1" thickBot="1">
      <c r="A5" s="71" t="s">
        <v>0</v>
      </c>
      <c r="B5" s="71" t="s">
        <v>7</v>
      </c>
      <c r="C5" s="71" t="s">
        <v>8</v>
      </c>
      <c r="D5" s="72" t="s">
        <v>9</v>
      </c>
      <c r="E5" s="71" t="s">
        <v>10</v>
      </c>
      <c r="F5" s="71" t="s">
        <v>11</v>
      </c>
      <c r="G5" s="71" t="s">
        <v>12</v>
      </c>
      <c r="H5" s="71" t="s">
        <v>13</v>
      </c>
      <c r="I5" s="71" t="s">
        <v>14</v>
      </c>
      <c r="J5" s="73" t="s">
        <v>15</v>
      </c>
    </row>
    <row r="6" spans="1:10" s="47" customFormat="1" ht="18" customHeight="1">
      <c r="A6" s="762" t="s">
        <v>1</v>
      </c>
      <c r="B6" s="75">
        <v>1</v>
      </c>
      <c r="C6" s="75" t="s">
        <v>16</v>
      </c>
      <c r="D6" s="100"/>
      <c r="E6" s="100"/>
      <c r="F6" s="100"/>
      <c r="G6" s="100"/>
      <c r="H6" s="538"/>
      <c r="J6" s="41"/>
    </row>
    <row r="7" spans="1:10" s="47" customFormat="1" ht="24" customHeight="1" thickBot="1">
      <c r="A7" s="769"/>
      <c r="B7" s="77">
        <v>2</v>
      </c>
      <c r="C7" s="77" t="s">
        <v>17</v>
      </c>
      <c r="D7" s="102"/>
      <c r="E7" s="101"/>
      <c r="F7" s="101"/>
      <c r="G7" s="101"/>
      <c r="H7" s="144"/>
      <c r="J7" s="43"/>
    </row>
    <row r="8" spans="1:10" s="47" customFormat="1" ht="24" customHeight="1">
      <c r="A8" s="769"/>
      <c r="B8" s="77">
        <v>3</v>
      </c>
      <c r="C8" s="77" t="s">
        <v>18</v>
      </c>
      <c r="D8" s="750"/>
      <c r="E8" s="101"/>
      <c r="F8" s="101"/>
      <c r="G8" s="101"/>
      <c r="H8" s="144"/>
      <c r="J8" s="42"/>
    </row>
    <row r="9" spans="1:10" s="47" customFormat="1" ht="30" customHeight="1">
      <c r="A9" s="769"/>
      <c r="B9" s="78">
        <v>4</v>
      </c>
      <c r="C9" s="78" t="s">
        <v>19</v>
      </c>
      <c r="D9" s="751"/>
      <c r="E9" s="101"/>
      <c r="F9" s="101"/>
      <c r="G9" s="101"/>
      <c r="H9" s="101"/>
      <c r="J9" s="42"/>
    </row>
    <row r="10" spans="1:10" s="47" customFormat="1" ht="24.75" customHeight="1" thickBot="1">
      <c r="A10" s="769"/>
      <c r="B10" s="77">
        <v>5</v>
      </c>
      <c r="C10" s="78" t="s">
        <v>20</v>
      </c>
      <c r="D10" s="76"/>
      <c r="E10" s="749"/>
      <c r="G10" s="45"/>
      <c r="J10" s="45"/>
    </row>
    <row r="11" spans="1:10" s="47" customFormat="1" ht="36" customHeight="1" thickBot="1">
      <c r="A11" s="769"/>
      <c r="B11" s="759" t="s">
        <v>21</v>
      </c>
      <c r="C11" s="760"/>
      <c r="D11" s="79"/>
      <c r="E11" s="81"/>
      <c r="F11" s="46"/>
      <c r="G11" s="46"/>
      <c r="H11" s="82"/>
      <c r="J11" s="80"/>
    </row>
    <row r="12" spans="1:10" s="47" customFormat="1" ht="15.75" customHeight="1">
      <c r="A12" s="761" t="s">
        <v>2</v>
      </c>
      <c r="B12" s="75">
        <v>1</v>
      </c>
      <c r="C12" s="75" t="s">
        <v>22</v>
      </c>
      <c r="D12" s="818" t="s">
        <v>397</v>
      </c>
      <c r="E12" s="815" t="s">
        <v>395</v>
      </c>
      <c r="F12" s="100"/>
      <c r="I12" s="538"/>
      <c r="J12" s="718"/>
    </row>
    <row r="13" spans="1:10" s="47" customFormat="1" ht="24.75" customHeight="1">
      <c r="A13" s="761"/>
      <c r="B13" s="77">
        <v>2</v>
      </c>
      <c r="C13" s="77" t="s">
        <v>23</v>
      </c>
      <c r="D13" s="819"/>
      <c r="E13" s="816"/>
      <c r="F13" s="101"/>
      <c r="I13" s="144"/>
      <c r="J13" s="719"/>
    </row>
    <row r="14" spans="1:10" s="47" customFormat="1" ht="24.75" customHeight="1">
      <c r="A14" s="761"/>
      <c r="B14" s="77">
        <v>3</v>
      </c>
      <c r="C14" s="77" t="s">
        <v>24</v>
      </c>
      <c r="D14" s="819"/>
      <c r="E14" s="816"/>
      <c r="F14" s="101"/>
      <c r="I14" s="144"/>
      <c r="J14" s="719"/>
    </row>
    <row r="15" spans="1:10" s="47" customFormat="1" ht="30.75" customHeight="1" thickBot="1">
      <c r="A15" s="761"/>
      <c r="B15" s="77">
        <v>4</v>
      </c>
      <c r="C15" s="77" t="s">
        <v>25</v>
      </c>
      <c r="D15" s="820"/>
      <c r="E15" s="817"/>
      <c r="F15" s="102"/>
      <c r="G15" s="143"/>
      <c r="I15" s="114"/>
      <c r="J15" s="721"/>
    </row>
    <row r="16" spans="1:10" s="47" customFormat="1" ht="16.5" thickBot="1">
      <c r="A16" s="762"/>
      <c r="B16" s="830" t="s">
        <v>21</v>
      </c>
      <c r="C16" s="831"/>
      <c r="D16" s="756" t="s">
        <v>398</v>
      </c>
      <c r="E16" s="757" t="s">
        <v>396</v>
      </c>
      <c r="F16" s="46"/>
      <c r="G16" s="82"/>
      <c r="I16" s="81"/>
      <c r="J16" s="46"/>
    </row>
    <row r="17" spans="1:10" s="47" customFormat="1" ht="15.75" customHeight="1">
      <c r="A17" s="761" t="s">
        <v>331</v>
      </c>
      <c r="B17" s="75">
        <v>1</v>
      </c>
      <c r="C17" s="75" t="s">
        <v>22</v>
      </c>
      <c r="D17" s="803"/>
      <c r="F17" s="773"/>
      <c r="G17" s="770"/>
      <c r="H17" s="770"/>
      <c r="I17" s="809"/>
      <c r="J17" s="780"/>
    </row>
    <row r="18" spans="1:10" s="47" customFormat="1" ht="24.75" customHeight="1">
      <c r="A18" s="761"/>
      <c r="B18" s="77">
        <v>2</v>
      </c>
      <c r="C18" s="77" t="s">
        <v>23</v>
      </c>
      <c r="D18" s="804"/>
      <c r="F18" s="768"/>
      <c r="G18" s="771"/>
      <c r="H18" s="771"/>
      <c r="I18" s="771"/>
      <c r="J18" s="781"/>
    </row>
    <row r="19" spans="1:10" s="47" customFormat="1" ht="24.75" customHeight="1" thickBot="1">
      <c r="A19" s="761"/>
      <c r="B19" s="77">
        <v>3</v>
      </c>
      <c r="C19" s="77" t="s">
        <v>24</v>
      </c>
      <c r="D19" s="804"/>
      <c r="F19" s="810"/>
      <c r="G19" s="771"/>
      <c r="H19" s="771"/>
      <c r="I19" s="771"/>
      <c r="J19" s="781"/>
    </row>
    <row r="20" spans="1:10" s="47" customFormat="1" ht="16.5" thickBot="1">
      <c r="A20" s="762"/>
      <c r="B20" s="787" t="s">
        <v>21</v>
      </c>
      <c r="C20" s="788"/>
      <c r="D20" s="84"/>
      <c r="F20" s="85"/>
      <c r="G20" s="98"/>
      <c r="H20" s="98"/>
      <c r="I20" s="81"/>
      <c r="J20" s="46"/>
    </row>
    <row r="21" spans="1:14" ht="13.5" customHeight="1" thickBot="1">
      <c r="A21" s="86" t="s">
        <v>26</v>
      </c>
      <c r="B21" s="87"/>
      <c r="C21" s="88"/>
      <c r="D21" s="49"/>
      <c r="E21" s="49"/>
      <c r="F21" s="49"/>
      <c r="G21" s="82"/>
      <c r="K21" s="791"/>
      <c r="L21" s="765"/>
      <c r="M21" s="765"/>
      <c r="N21" s="765"/>
    </row>
    <row r="22" spans="1:7" ht="11.25" customHeight="1">
      <c r="A22" s="785" t="s">
        <v>27</v>
      </c>
      <c r="B22" s="786"/>
      <c r="C22" s="792" t="s">
        <v>28</v>
      </c>
      <c r="D22" s="793"/>
      <c r="E22" s="794"/>
      <c r="F22" s="789" t="s">
        <v>29</v>
      </c>
      <c r="G22" s="50" t="s">
        <v>30</v>
      </c>
    </row>
    <row r="23" spans="1:14" ht="24" thickBot="1">
      <c r="A23" s="89" t="s">
        <v>31</v>
      </c>
      <c r="B23" s="90" t="s">
        <v>32</v>
      </c>
      <c r="C23" s="795"/>
      <c r="D23" s="796"/>
      <c r="E23" s="797"/>
      <c r="F23" s="790"/>
      <c r="G23" s="51"/>
      <c r="H23" s="52"/>
      <c r="I23" s="53" t="str">
        <f ca="1">"Đà Nẵng, ngày "&amp;TEXT(DAY(TODAY()),"00")&amp;" tháng "&amp;TEXT(MONTH(TODAY()),"00")&amp;" năm "&amp;YEAR(TODAY())</f>
        <v>Đà Nẵng, ngày 16 tháng 06 năm 2012</v>
      </c>
      <c r="J23" s="54"/>
      <c r="K23" s="55"/>
      <c r="M23" s="55"/>
      <c r="N23" s="55"/>
    </row>
    <row r="24" spans="1:7" ht="13.5" customHeight="1">
      <c r="A24" s="302" t="s">
        <v>97</v>
      </c>
      <c r="B24" s="303">
        <v>445</v>
      </c>
      <c r="C24" s="841" t="s">
        <v>271</v>
      </c>
      <c r="D24" s="842"/>
      <c r="E24" s="843"/>
      <c r="F24" s="177">
        <v>3</v>
      </c>
      <c r="G24" s="153"/>
    </row>
    <row r="25" spans="1:7" ht="13.5" customHeight="1">
      <c r="A25" s="310" t="s">
        <v>99</v>
      </c>
      <c r="B25" s="304">
        <v>302</v>
      </c>
      <c r="C25" s="844" t="s">
        <v>281</v>
      </c>
      <c r="D25" s="845"/>
      <c r="E25" s="846"/>
      <c r="F25" s="305">
        <v>2</v>
      </c>
      <c r="G25" s="153"/>
    </row>
    <row r="26" spans="1:7" ht="13.5" customHeight="1">
      <c r="A26" s="147" t="s">
        <v>98</v>
      </c>
      <c r="B26" s="148">
        <v>403</v>
      </c>
      <c r="C26" s="821" t="s">
        <v>282</v>
      </c>
      <c r="D26" s="822"/>
      <c r="E26" s="823"/>
      <c r="F26" s="306">
        <v>4</v>
      </c>
      <c r="G26" s="153" t="s">
        <v>287</v>
      </c>
    </row>
    <row r="27" spans="1:13" ht="13.5" customHeight="1">
      <c r="A27" s="147" t="s">
        <v>112</v>
      </c>
      <c r="B27" s="148">
        <v>201</v>
      </c>
      <c r="C27" s="835" t="s">
        <v>283</v>
      </c>
      <c r="D27" s="836"/>
      <c r="E27" s="837"/>
      <c r="F27" s="146">
        <v>2</v>
      </c>
      <c r="G27" s="153"/>
      <c r="H27" s="68" t="s">
        <v>33</v>
      </c>
      <c r="I27" s="765" t="s">
        <v>34</v>
      </c>
      <c r="J27" s="765"/>
      <c r="L27" s="807"/>
      <c r="M27" s="758"/>
    </row>
    <row r="28" spans="1:7" ht="13.5" customHeight="1">
      <c r="A28" s="147" t="s">
        <v>112</v>
      </c>
      <c r="B28" s="148">
        <v>302</v>
      </c>
      <c r="C28" s="838" t="s">
        <v>113</v>
      </c>
      <c r="D28" s="839"/>
      <c r="E28" s="840"/>
      <c r="F28" s="146">
        <v>2</v>
      </c>
      <c r="G28" s="168"/>
    </row>
    <row r="29" spans="1:7" ht="13.5" customHeight="1">
      <c r="A29" s="147" t="s">
        <v>284</v>
      </c>
      <c r="B29" s="148">
        <v>301</v>
      </c>
      <c r="C29" s="824" t="s">
        <v>285</v>
      </c>
      <c r="D29" s="825"/>
      <c r="E29" s="826"/>
      <c r="F29" s="146">
        <v>2</v>
      </c>
      <c r="G29" s="558" t="s">
        <v>334</v>
      </c>
    </row>
    <row r="30" spans="1:7" ht="15.75" customHeight="1">
      <c r="A30" s="147" t="s">
        <v>115</v>
      </c>
      <c r="B30" s="148">
        <v>361</v>
      </c>
      <c r="C30" s="838" t="s">
        <v>116</v>
      </c>
      <c r="D30" s="839"/>
      <c r="E30" s="840"/>
      <c r="F30" s="562">
        <v>2</v>
      </c>
      <c r="G30" s="153"/>
    </row>
    <row r="31" spans="1:7" ht="14.25" customHeight="1">
      <c r="A31" s="308" t="s">
        <v>286</v>
      </c>
      <c r="B31" s="161">
        <v>151</v>
      </c>
      <c r="C31" s="839" t="s">
        <v>222</v>
      </c>
      <c r="D31" s="839"/>
      <c r="E31" s="839"/>
      <c r="F31" s="562">
        <v>3</v>
      </c>
      <c r="G31" s="307" t="s">
        <v>392</v>
      </c>
    </row>
    <row r="32" spans="1:7" ht="13.5" customHeight="1">
      <c r="A32" s="56"/>
      <c r="B32" s="59"/>
      <c r="C32" s="832"/>
      <c r="D32" s="833"/>
      <c r="E32" s="834"/>
      <c r="F32" s="91"/>
      <c r="G32" s="92"/>
    </row>
    <row r="33" spans="1:10" ht="13.5" customHeight="1" thickBot="1">
      <c r="A33" s="60"/>
      <c r="B33" s="61"/>
      <c r="C33" s="827"/>
      <c r="D33" s="828"/>
      <c r="E33" s="829"/>
      <c r="F33" s="93"/>
      <c r="G33" s="94"/>
      <c r="H33" s="70" t="s">
        <v>35</v>
      </c>
      <c r="I33" s="70"/>
      <c r="J33" s="70"/>
    </row>
    <row r="34" spans="1:7" ht="16.5" thickBot="1">
      <c r="A34" s="778" t="s">
        <v>36</v>
      </c>
      <c r="B34" s="779"/>
      <c r="C34" s="779"/>
      <c r="D34" s="63"/>
      <c r="E34" s="63"/>
      <c r="F34" s="65">
        <f>SUM(F24:F33)</f>
        <v>20</v>
      </c>
      <c r="G34" s="66"/>
    </row>
    <row r="35" spans="2:3" s="70" customFormat="1" ht="15.75">
      <c r="B35" s="69"/>
      <c r="C35" s="69"/>
    </row>
    <row r="36" spans="1:3" ht="15.75">
      <c r="A36" s="2"/>
      <c r="B36" s="95"/>
      <c r="C36" s="96"/>
    </row>
    <row r="37" spans="1:3" ht="15.75">
      <c r="A37" s="1"/>
      <c r="B37" s="97"/>
      <c r="C37" s="1"/>
    </row>
  </sheetData>
  <sheetProtection/>
  <mergeCells count="38">
    <mergeCell ref="C31:E31"/>
    <mergeCell ref="L27:M27"/>
    <mergeCell ref="M21:N21"/>
    <mergeCell ref="K21:L21"/>
    <mergeCell ref="C24:E24"/>
    <mergeCell ref="C25:E25"/>
    <mergeCell ref="F22:F23"/>
    <mergeCell ref="I27:J27"/>
    <mergeCell ref="C30:E30"/>
    <mergeCell ref="C29:E29"/>
    <mergeCell ref="A34:C34"/>
    <mergeCell ref="A22:B22"/>
    <mergeCell ref="C22:E23"/>
    <mergeCell ref="C33:E33"/>
    <mergeCell ref="B16:C16"/>
    <mergeCell ref="C32:E32"/>
    <mergeCell ref="A12:A16"/>
    <mergeCell ref="C27:E27"/>
    <mergeCell ref="C28:E28"/>
    <mergeCell ref="C26:E26"/>
    <mergeCell ref="A3:D3"/>
    <mergeCell ref="E3:J3"/>
    <mergeCell ref="A1:D1"/>
    <mergeCell ref="E1:J1"/>
    <mergeCell ref="A2:D2"/>
    <mergeCell ref="E2:J2"/>
    <mergeCell ref="J17:J19"/>
    <mergeCell ref="I17:I19"/>
    <mergeCell ref="D12:D15"/>
    <mergeCell ref="A17:A20"/>
    <mergeCell ref="D17:D19"/>
    <mergeCell ref="F17:F19"/>
    <mergeCell ref="G17:G19"/>
    <mergeCell ref="H17:H19"/>
    <mergeCell ref="A6:A11"/>
    <mergeCell ref="B11:C11"/>
    <mergeCell ref="E12:E15"/>
    <mergeCell ref="B20:C20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D7" sqref="D6:I15"/>
    </sheetView>
  </sheetViews>
  <sheetFormatPr defaultColWidth="10.421875" defaultRowHeight="15"/>
  <cols>
    <col min="1" max="1" width="10.28125" style="68" customWidth="1"/>
    <col min="2" max="2" width="8.7109375" style="67" customWidth="1"/>
    <col min="3" max="3" width="14.421875" style="67" customWidth="1"/>
    <col min="4" max="4" width="15.140625" style="68" customWidth="1"/>
    <col min="5" max="5" width="17.00390625" style="68" customWidth="1"/>
    <col min="6" max="6" width="18.00390625" style="68" customWidth="1"/>
    <col min="7" max="7" width="14.7109375" style="68" customWidth="1"/>
    <col min="8" max="8" width="15.00390625" style="68" customWidth="1"/>
    <col min="9" max="9" width="16.00390625" style="68" customWidth="1"/>
    <col min="10" max="10" width="12.7109375" style="68" customWidth="1"/>
    <col min="11" max="11" width="9.28125" style="68" customWidth="1"/>
    <col min="12" max="12" width="12.57421875" style="68" bestFit="1" customWidth="1"/>
    <col min="13" max="16384" width="10.421875" style="68" customWidth="1"/>
  </cols>
  <sheetData>
    <row r="1" spans="1:12" s="118" customFormat="1" ht="18.75">
      <c r="A1" s="763" t="s">
        <v>3</v>
      </c>
      <c r="B1" s="763"/>
      <c r="C1" s="763"/>
      <c r="D1" s="763"/>
      <c r="E1" s="764" t="s">
        <v>270</v>
      </c>
      <c r="F1" s="764"/>
      <c r="G1" s="764"/>
      <c r="H1" s="764"/>
      <c r="I1" s="764"/>
      <c r="J1" s="764"/>
      <c r="L1" s="119">
        <v>40777</v>
      </c>
    </row>
    <row r="2" spans="1:10" ht="15.75">
      <c r="A2" s="765" t="s">
        <v>4</v>
      </c>
      <c r="B2" s="765"/>
      <c r="C2" s="765"/>
      <c r="D2" s="765"/>
      <c r="E2" s="766" t="s">
        <v>103</v>
      </c>
      <c r="F2" s="766"/>
      <c r="G2" s="766"/>
      <c r="H2" s="766"/>
      <c r="I2" s="766"/>
      <c r="J2" s="766"/>
    </row>
    <row r="3" spans="1:10" ht="15.75">
      <c r="A3" s="758" t="s">
        <v>5</v>
      </c>
      <c r="B3" s="758"/>
      <c r="C3" s="758"/>
      <c r="D3" s="758"/>
      <c r="E3" s="758" t="s">
        <v>66</v>
      </c>
      <c r="F3" s="758"/>
      <c r="G3" s="758"/>
      <c r="H3" s="758"/>
      <c r="I3" s="758"/>
      <c r="J3" s="758"/>
    </row>
    <row r="4" spans="2:8" s="118" customFormat="1" ht="18.75">
      <c r="B4" s="117"/>
      <c r="C4" s="117"/>
      <c r="F4" s="120" t="s">
        <v>38</v>
      </c>
      <c r="G4" s="121">
        <f>'K15CMUTCD'!G4</f>
        <v>47</v>
      </c>
      <c r="H4" s="122">
        <f>$L$1+($G$4-4)*7</f>
        <v>41078</v>
      </c>
    </row>
    <row r="5" spans="1:10" s="74" customFormat="1" ht="19.5" customHeight="1" thickBot="1">
      <c r="A5" s="71" t="s">
        <v>0</v>
      </c>
      <c r="B5" s="71" t="s">
        <v>7</v>
      </c>
      <c r="C5" s="71" t="s">
        <v>8</v>
      </c>
      <c r="D5" s="72" t="s">
        <v>9</v>
      </c>
      <c r="E5" s="71" t="s">
        <v>10</v>
      </c>
      <c r="F5" s="71" t="s">
        <v>11</v>
      </c>
      <c r="G5" s="71" t="s">
        <v>12</v>
      </c>
      <c r="H5" s="71" t="s">
        <v>13</v>
      </c>
      <c r="I5" s="71" t="s">
        <v>14</v>
      </c>
      <c r="J5" s="73" t="s">
        <v>15</v>
      </c>
    </row>
    <row r="6" spans="1:10" s="47" customFormat="1" ht="15.75" customHeight="1">
      <c r="A6" s="762" t="s">
        <v>1</v>
      </c>
      <c r="B6" s="75">
        <v>1</v>
      </c>
      <c r="C6" s="75" t="s">
        <v>16</v>
      </c>
      <c r="D6" s="123"/>
      <c r="F6" s="774"/>
      <c r="H6" s="767"/>
      <c r="I6" s="774"/>
      <c r="J6" s="145"/>
    </row>
    <row r="7" spans="1:10" s="47" customFormat="1" ht="34.5" customHeight="1" thickBot="1">
      <c r="A7" s="769"/>
      <c r="B7" s="77">
        <v>2</v>
      </c>
      <c r="C7" s="77" t="s">
        <v>17</v>
      </c>
      <c r="D7" s="101"/>
      <c r="F7" s="775"/>
      <c r="H7" s="810"/>
      <c r="I7" s="775"/>
      <c r="J7" s="43"/>
    </row>
    <row r="8" spans="1:10" s="47" customFormat="1" ht="24" customHeight="1">
      <c r="A8" s="769"/>
      <c r="B8" s="77">
        <v>3</v>
      </c>
      <c r="C8" s="77" t="s">
        <v>18</v>
      </c>
      <c r="D8" s="773"/>
      <c r="E8" s="853"/>
      <c r="F8" s="775"/>
      <c r="G8" s="768"/>
      <c r="H8" s="773"/>
      <c r="I8" s="775"/>
      <c r="J8" s="42"/>
    </row>
    <row r="9" spans="1:10" s="47" customFormat="1" ht="30" customHeight="1" thickBot="1">
      <c r="A9" s="769"/>
      <c r="B9" s="78">
        <v>4</v>
      </c>
      <c r="C9" s="78" t="s">
        <v>19</v>
      </c>
      <c r="D9" s="768"/>
      <c r="E9" s="854"/>
      <c r="F9" s="565"/>
      <c r="G9" s="768"/>
      <c r="H9" s="768"/>
      <c r="I9" s="850"/>
      <c r="J9" s="42"/>
    </row>
    <row r="10" spans="1:10" s="47" customFormat="1" ht="24.75" customHeight="1" thickBot="1">
      <c r="A10" s="769"/>
      <c r="B10" s="77">
        <v>5</v>
      </c>
      <c r="C10" s="78" t="s">
        <v>20</v>
      </c>
      <c r="D10" s="768"/>
      <c r="F10" s="674"/>
      <c r="G10" s="800"/>
      <c r="H10" s="768"/>
      <c r="I10" s="565"/>
      <c r="J10" s="45"/>
    </row>
    <row r="11" spans="1:10" s="47" customFormat="1" ht="36" customHeight="1" thickBot="1">
      <c r="A11" s="769"/>
      <c r="B11" s="759" t="s">
        <v>21</v>
      </c>
      <c r="C11" s="760"/>
      <c r="D11" s="79"/>
      <c r="E11" s="82"/>
      <c r="F11" s="82"/>
      <c r="G11" s="82"/>
      <c r="H11" s="81"/>
      <c r="I11" s="82"/>
      <c r="J11" s="80"/>
    </row>
    <row r="12" spans="1:10" s="47" customFormat="1" ht="30" customHeight="1">
      <c r="A12" s="761" t="s">
        <v>2</v>
      </c>
      <c r="B12" s="75">
        <v>1</v>
      </c>
      <c r="C12" s="75" t="s">
        <v>22</v>
      </c>
      <c r="D12" s="774"/>
      <c r="E12" s="812"/>
      <c r="F12" s="773"/>
      <c r="H12" s="773"/>
      <c r="I12" s="773"/>
      <c r="J12" s="780"/>
    </row>
    <row r="13" spans="1:10" s="47" customFormat="1" ht="24.75" customHeight="1">
      <c r="A13" s="761"/>
      <c r="B13" s="77">
        <v>2</v>
      </c>
      <c r="C13" s="77" t="s">
        <v>23</v>
      </c>
      <c r="D13" s="775"/>
      <c r="E13" s="813"/>
      <c r="F13" s="768"/>
      <c r="H13" s="768"/>
      <c r="I13" s="768"/>
      <c r="J13" s="781"/>
    </row>
    <row r="14" spans="1:10" s="47" customFormat="1" ht="24.75" customHeight="1">
      <c r="A14" s="761"/>
      <c r="B14" s="77">
        <v>3</v>
      </c>
      <c r="C14" s="77" t="s">
        <v>24</v>
      </c>
      <c r="D14" s="775"/>
      <c r="E14" s="813"/>
      <c r="F14" s="768"/>
      <c r="G14" s="851"/>
      <c r="H14" s="768"/>
      <c r="I14" s="768"/>
      <c r="J14" s="781"/>
    </row>
    <row r="15" spans="1:10" s="47" customFormat="1" ht="30.75" customHeight="1" thickBot="1">
      <c r="A15" s="761"/>
      <c r="B15" s="77">
        <v>4</v>
      </c>
      <c r="C15" s="77" t="s">
        <v>25</v>
      </c>
      <c r="D15" s="102"/>
      <c r="E15" s="99"/>
      <c r="F15" s="102"/>
      <c r="G15" s="852"/>
      <c r="H15" s="102"/>
      <c r="I15" s="698"/>
      <c r="J15" s="782"/>
    </row>
    <row r="16" spans="1:10" s="47" customFormat="1" ht="26.25" customHeight="1" thickBot="1">
      <c r="A16" s="762"/>
      <c r="B16" s="787" t="s">
        <v>21</v>
      </c>
      <c r="C16" s="788"/>
      <c r="D16" s="82"/>
      <c r="E16" s="82"/>
      <c r="F16" s="82"/>
      <c r="G16" s="81"/>
      <c r="H16" s="84"/>
      <c r="I16" s="82"/>
      <c r="J16" s="46"/>
    </row>
    <row r="17" spans="1:14" ht="13.5" customHeight="1" thickBot="1">
      <c r="A17" s="86" t="s">
        <v>26</v>
      </c>
      <c r="B17" s="87"/>
      <c r="C17" s="88"/>
      <c r="D17" s="49"/>
      <c r="E17" s="49"/>
      <c r="F17" s="49"/>
      <c r="G17" s="82"/>
      <c r="K17" s="791"/>
      <c r="L17" s="765"/>
      <c r="M17" s="765"/>
      <c r="N17" s="765"/>
    </row>
    <row r="18" spans="1:7" ht="11.25" customHeight="1">
      <c r="A18" s="785" t="s">
        <v>27</v>
      </c>
      <c r="B18" s="786"/>
      <c r="C18" s="792" t="s">
        <v>28</v>
      </c>
      <c r="D18" s="793"/>
      <c r="E18" s="794"/>
      <c r="F18" s="789" t="s">
        <v>29</v>
      </c>
      <c r="G18" s="50" t="s">
        <v>30</v>
      </c>
    </row>
    <row r="19" spans="1:14" ht="24" thickBot="1">
      <c r="A19" s="89" t="s">
        <v>31</v>
      </c>
      <c r="B19" s="90" t="s">
        <v>32</v>
      </c>
      <c r="C19" s="847"/>
      <c r="D19" s="848"/>
      <c r="E19" s="849"/>
      <c r="F19" s="790"/>
      <c r="G19" s="51"/>
      <c r="H19" s="52"/>
      <c r="I19" s="53" t="str">
        <f ca="1">"Đà Nẵng, ngày "&amp;TEXT(DAY(TODAY()),"00")&amp;" tháng "&amp;TEXT(MONTH(TODAY()),"00")&amp;" năm "&amp;YEAR(TODAY())</f>
        <v>Đà Nẵng, ngày 16 tháng 06 năm 2012</v>
      </c>
      <c r="J19" s="54"/>
      <c r="K19" s="55"/>
      <c r="M19" s="55"/>
      <c r="N19" s="55"/>
    </row>
    <row r="20" spans="1:7" ht="13.5" customHeight="1">
      <c r="A20" s="310" t="s">
        <v>99</v>
      </c>
      <c r="B20" s="311">
        <v>302</v>
      </c>
      <c r="C20" s="315" t="s">
        <v>281</v>
      </c>
      <c r="D20" s="316"/>
      <c r="E20" s="260"/>
      <c r="F20" s="313">
        <v>2</v>
      </c>
      <c r="G20" s="558"/>
    </row>
    <row r="21" spans="1:7" ht="13.5" customHeight="1">
      <c r="A21" s="147" t="s">
        <v>288</v>
      </c>
      <c r="B21" s="148">
        <v>403</v>
      </c>
      <c r="C21" s="317" t="s">
        <v>272</v>
      </c>
      <c r="D21" s="58"/>
      <c r="E21" s="254"/>
      <c r="F21" s="179">
        <v>3</v>
      </c>
      <c r="G21" s="153"/>
    </row>
    <row r="22" spans="1:7" ht="13.5" customHeight="1">
      <c r="A22" s="147" t="s">
        <v>288</v>
      </c>
      <c r="B22" s="148">
        <v>445</v>
      </c>
      <c r="C22" s="317" t="s">
        <v>271</v>
      </c>
      <c r="D22" s="58"/>
      <c r="E22" s="254"/>
      <c r="F22" s="179">
        <v>3</v>
      </c>
      <c r="G22" s="153"/>
    </row>
    <row r="23" spans="1:13" ht="13.5" customHeight="1">
      <c r="A23" s="147" t="s">
        <v>284</v>
      </c>
      <c r="B23" s="148">
        <v>301</v>
      </c>
      <c r="C23" s="318" t="s">
        <v>285</v>
      </c>
      <c r="D23" s="58"/>
      <c r="E23" s="319"/>
      <c r="F23" s="309">
        <v>2</v>
      </c>
      <c r="G23" s="558" t="s">
        <v>342</v>
      </c>
      <c r="H23" s="68" t="s">
        <v>33</v>
      </c>
      <c r="I23" s="765" t="s">
        <v>34</v>
      </c>
      <c r="J23" s="765"/>
      <c r="L23" s="807"/>
      <c r="M23" s="758"/>
    </row>
    <row r="24" spans="1:7" ht="13.5" customHeight="1">
      <c r="A24" s="147" t="s">
        <v>289</v>
      </c>
      <c r="B24" s="148">
        <v>301</v>
      </c>
      <c r="C24" s="318" t="s">
        <v>290</v>
      </c>
      <c r="D24" s="58"/>
      <c r="E24" s="254"/>
      <c r="F24" s="309">
        <v>3</v>
      </c>
      <c r="G24" s="153"/>
    </row>
    <row r="25" spans="1:7" ht="13.5" customHeight="1">
      <c r="A25" s="147" t="s">
        <v>291</v>
      </c>
      <c r="B25" s="148">
        <v>301</v>
      </c>
      <c r="C25" s="318" t="s">
        <v>292</v>
      </c>
      <c r="D25" s="58"/>
      <c r="E25" s="129"/>
      <c r="F25" s="309">
        <v>3</v>
      </c>
      <c r="G25" s="153"/>
    </row>
    <row r="26" spans="1:7" ht="15.75" customHeight="1">
      <c r="A26" s="147" t="s">
        <v>108</v>
      </c>
      <c r="B26" s="148">
        <v>162</v>
      </c>
      <c r="C26" s="318" t="s">
        <v>293</v>
      </c>
      <c r="D26" s="58"/>
      <c r="E26" s="320"/>
      <c r="F26" s="314">
        <v>3</v>
      </c>
      <c r="G26" s="153"/>
    </row>
    <row r="27" spans="1:7" ht="14.25" customHeight="1">
      <c r="A27" s="308" t="s">
        <v>115</v>
      </c>
      <c r="B27" s="148">
        <v>361</v>
      </c>
      <c r="C27" s="318" t="s">
        <v>116</v>
      </c>
      <c r="D27" s="58"/>
      <c r="E27" s="259"/>
      <c r="F27" s="176">
        <v>2</v>
      </c>
      <c r="G27" s="153"/>
    </row>
    <row r="28" spans="1:7" ht="13.5" customHeight="1">
      <c r="A28" s="162"/>
      <c r="B28" s="312"/>
      <c r="C28" s="321"/>
      <c r="D28" s="58"/>
      <c r="E28" s="322"/>
      <c r="F28" s="325"/>
      <c r="G28" s="92"/>
    </row>
    <row r="29" spans="1:10" ht="13.5" customHeight="1" thickBot="1">
      <c r="A29" s="60"/>
      <c r="B29" s="61"/>
      <c r="C29" s="323"/>
      <c r="D29" s="63"/>
      <c r="E29" s="324"/>
      <c r="F29" s="326"/>
      <c r="G29" s="94"/>
      <c r="H29" s="70" t="s">
        <v>35</v>
      </c>
      <c r="I29" s="70"/>
      <c r="J29" s="70"/>
    </row>
    <row r="30" spans="1:7" ht="16.5" thickBot="1">
      <c r="A30" s="778" t="s">
        <v>36</v>
      </c>
      <c r="B30" s="779"/>
      <c r="C30" s="779"/>
      <c r="D30" s="63"/>
      <c r="E30" s="63"/>
      <c r="F30" s="65">
        <f>SUM(F20:F29)</f>
        <v>21</v>
      </c>
      <c r="G30" s="66"/>
    </row>
    <row r="31" spans="2:3" s="70" customFormat="1" ht="15.75">
      <c r="B31" s="69"/>
      <c r="C31" s="69"/>
    </row>
    <row r="32" spans="1:3" ht="15.75">
      <c r="A32" s="2"/>
      <c r="B32" s="95"/>
      <c r="C32" s="96"/>
    </row>
    <row r="33" spans="1:3" ht="15.75">
      <c r="A33" s="1"/>
      <c r="B33" s="97"/>
      <c r="C33" s="1"/>
    </row>
  </sheetData>
  <sheetProtection/>
  <mergeCells count="32">
    <mergeCell ref="F18:F19"/>
    <mergeCell ref="D12:D14"/>
    <mergeCell ref="F12:F14"/>
    <mergeCell ref="G14:G15"/>
    <mergeCell ref="D8:D10"/>
    <mergeCell ref="I12:I14"/>
    <mergeCell ref="H12:H14"/>
    <mergeCell ref="E8:E9"/>
    <mergeCell ref="G8:G10"/>
    <mergeCell ref="B16:C16"/>
    <mergeCell ref="E12:E14"/>
    <mergeCell ref="E3:J3"/>
    <mergeCell ref="I6:I9"/>
    <mergeCell ref="A6:A11"/>
    <mergeCell ref="H6:H7"/>
    <mergeCell ref="F6:F8"/>
    <mergeCell ref="A30:C30"/>
    <mergeCell ref="A18:B18"/>
    <mergeCell ref="C18:E19"/>
    <mergeCell ref="A12:A16"/>
    <mergeCell ref="A3:D3"/>
    <mergeCell ref="A1:D1"/>
    <mergeCell ref="E1:J1"/>
    <mergeCell ref="A2:D2"/>
    <mergeCell ref="E2:J2"/>
    <mergeCell ref="B11:C11"/>
    <mergeCell ref="L23:M23"/>
    <mergeCell ref="M17:N17"/>
    <mergeCell ref="I23:J23"/>
    <mergeCell ref="K17:L17"/>
    <mergeCell ref="J12:J15"/>
    <mergeCell ref="H8:H10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D11" sqref="D11:J16"/>
    </sheetView>
  </sheetViews>
  <sheetFormatPr defaultColWidth="10.421875" defaultRowHeight="15"/>
  <cols>
    <col min="1" max="1" width="10.28125" style="68" customWidth="1"/>
    <col min="2" max="2" width="8.7109375" style="67" customWidth="1"/>
    <col min="3" max="3" width="14.421875" style="67" customWidth="1"/>
    <col min="4" max="4" width="15.140625" style="68" customWidth="1"/>
    <col min="5" max="5" width="17.00390625" style="68" customWidth="1"/>
    <col min="6" max="6" width="18.00390625" style="68" customWidth="1"/>
    <col min="7" max="7" width="18.57421875" style="68" bestFit="1" customWidth="1"/>
    <col min="8" max="8" width="18.7109375" style="68" customWidth="1"/>
    <col min="9" max="9" width="16.00390625" style="68" customWidth="1"/>
    <col min="10" max="10" width="15.7109375" style="68" customWidth="1"/>
    <col min="11" max="11" width="9.28125" style="68" customWidth="1"/>
    <col min="12" max="12" width="15.7109375" style="68" bestFit="1" customWidth="1"/>
    <col min="13" max="16384" width="10.421875" style="68" customWidth="1"/>
  </cols>
  <sheetData>
    <row r="1" spans="1:12" s="118" customFormat="1" ht="18.75">
      <c r="A1" s="763" t="s">
        <v>3</v>
      </c>
      <c r="B1" s="763"/>
      <c r="C1" s="763"/>
      <c r="D1" s="763"/>
      <c r="E1" s="764" t="s">
        <v>270</v>
      </c>
      <c r="F1" s="764"/>
      <c r="G1" s="764"/>
      <c r="H1" s="764"/>
      <c r="I1" s="764"/>
      <c r="J1" s="764"/>
      <c r="L1" s="119">
        <v>40777</v>
      </c>
    </row>
    <row r="2" spans="1:10" ht="15.75">
      <c r="A2" s="765" t="s">
        <v>4</v>
      </c>
      <c r="B2" s="765"/>
      <c r="C2" s="765"/>
      <c r="D2" s="765"/>
      <c r="E2" s="766" t="s">
        <v>103</v>
      </c>
      <c r="F2" s="766"/>
      <c r="G2" s="766"/>
      <c r="H2" s="766"/>
      <c r="I2" s="766"/>
      <c r="J2" s="766"/>
    </row>
    <row r="3" spans="1:10" ht="15.75">
      <c r="A3" s="758" t="s">
        <v>5</v>
      </c>
      <c r="B3" s="758"/>
      <c r="C3" s="758"/>
      <c r="D3" s="758"/>
      <c r="E3" s="758" t="s">
        <v>6</v>
      </c>
      <c r="F3" s="758"/>
      <c r="G3" s="758"/>
      <c r="H3" s="758"/>
      <c r="I3" s="758"/>
      <c r="J3" s="758"/>
    </row>
    <row r="4" spans="2:8" s="118" customFormat="1" ht="18.75">
      <c r="B4" s="117"/>
      <c r="C4" s="117"/>
      <c r="F4" s="120" t="s">
        <v>38</v>
      </c>
      <c r="G4" s="121">
        <f>'K15CMUTCD'!G4</f>
        <v>47</v>
      </c>
      <c r="H4" s="122">
        <f>$L$1+($G$4-4)*7</f>
        <v>41078</v>
      </c>
    </row>
    <row r="5" spans="1:10" s="74" customFormat="1" ht="19.5" customHeight="1" thickBot="1">
      <c r="A5" s="299" t="s">
        <v>0</v>
      </c>
      <c r="B5" s="299" t="s">
        <v>7</v>
      </c>
      <c r="C5" s="299" t="s">
        <v>8</v>
      </c>
      <c r="D5" s="298" t="s">
        <v>9</v>
      </c>
      <c r="E5" s="299" t="s">
        <v>10</v>
      </c>
      <c r="F5" s="299" t="s">
        <v>11</v>
      </c>
      <c r="G5" s="299" t="s">
        <v>12</v>
      </c>
      <c r="H5" s="299" t="s">
        <v>13</v>
      </c>
      <c r="I5" s="299" t="s">
        <v>14</v>
      </c>
      <c r="J5" s="301" t="s">
        <v>15</v>
      </c>
    </row>
    <row r="6" spans="1:10" s="47" customFormat="1" ht="30" customHeight="1">
      <c r="A6" s="859" t="s">
        <v>1</v>
      </c>
      <c r="B6" s="396">
        <v>1</v>
      </c>
      <c r="C6" s="397" t="s">
        <v>16</v>
      </c>
      <c r="D6" s="741"/>
      <c r="E6" s="741"/>
      <c r="F6" s="741"/>
      <c r="G6" s="686"/>
      <c r="H6" s="686"/>
      <c r="I6" s="731"/>
      <c r="J6" s="50"/>
    </row>
    <row r="7" spans="1:10" s="47" customFormat="1" ht="30" customHeight="1">
      <c r="A7" s="860"/>
      <c r="B7" s="77">
        <v>2</v>
      </c>
      <c r="C7" s="296" t="s">
        <v>17</v>
      </c>
      <c r="D7" s="684"/>
      <c r="E7" s="684"/>
      <c r="F7" s="684"/>
      <c r="G7" s="687"/>
      <c r="H7" s="687"/>
      <c r="I7" s="732"/>
      <c r="J7" s="398"/>
    </row>
    <row r="8" spans="1:10" s="47" customFormat="1" ht="30" customHeight="1">
      <c r="A8" s="860"/>
      <c r="B8" s="77">
        <v>3</v>
      </c>
      <c r="C8" s="296" t="s">
        <v>18</v>
      </c>
      <c r="D8" s="684"/>
      <c r="E8" s="684"/>
      <c r="F8" s="684"/>
      <c r="G8" s="687"/>
      <c r="H8" s="687"/>
      <c r="I8" s="732"/>
      <c r="J8" s="398"/>
    </row>
    <row r="9" spans="1:10" s="47" customFormat="1" ht="30" customHeight="1" thickBot="1">
      <c r="A9" s="860"/>
      <c r="B9" s="78">
        <v>4</v>
      </c>
      <c r="C9" s="297" t="s">
        <v>19</v>
      </c>
      <c r="D9" s="237"/>
      <c r="G9" s="687"/>
      <c r="H9" s="687"/>
      <c r="I9" s="651"/>
      <c r="J9" s="398"/>
    </row>
    <row r="10" spans="1:10" s="47" customFormat="1" ht="30" customHeight="1" hidden="1" thickBot="1">
      <c r="A10" s="860"/>
      <c r="B10" s="390">
        <v>5</v>
      </c>
      <c r="C10" s="391" t="s">
        <v>20</v>
      </c>
      <c r="D10" s="44"/>
      <c r="F10" s="45"/>
      <c r="I10" s="45"/>
      <c r="J10" s="399"/>
    </row>
    <row r="11" spans="1:10" s="47" customFormat="1" ht="30" customHeight="1" thickBot="1">
      <c r="A11" s="861"/>
      <c r="B11" s="857" t="s">
        <v>21</v>
      </c>
      <c r="C11" s="858"/>
      <c r="D11" s="81"/>
      <c r="E11" s="71"/>
      <c r="F11" s="685"/>
      <c r="G11" s="679"/>
      <c r="H11" s="679"/>
      <c r="I11" s="82"/>
      <c r="J11" s="394"/>
    </row>
    <row r="12" spans="1:12" s="47" customFormat="1" ht="30" customHeight="1">
      <c r="A12" s="855" t="s">
        <v>2</v>
      </c>
      <c r="B12" s="392">
        <v>1</v>
      </c>
      <c r="C12" s="393" t="s">
        <v>22</v>
      </c>
      <c r="D12" s="774"/>
      <c r="E12" s="704"/>
      <c r="F12" s="704"/>
      <c r="G12" s="736"/>
      <c r="H12" s="736"/>
      <c r="I12" s="683"/>
      <c r="J12" s="400"/>
      <c r="L12" s="163"/>
    </row>
    <row r="13" spans="1:10" s="47" customFormat="1" ht="30" customHeight="1" thickBot="1">
      <c r="A13" s="855"/>
      <c r="B13" s="77">
        <v>2</v>
      </c>
      <c r="C13" s="296" t="s">
        <v>23</v>
      </c>
      <c r="D13" s="775"/>
      <c r="E13" s="705"/>
      <c r="F13" s="738"/>
      <c r="G13" s="742"/>
      <c r="H13" s="738"/>
      <c r="I13" s="684"/>
      <c r="J13" s="401"/>
    </row>
    <row r="14" spans="1:10" s="47" customFormat="1" ht="30" customHeight="1">
      <c r="A14" s="855"/>
      <c r="B14" s="77">
        <v>3</v>
      </c>
      <c r="C14" s="296" t="s">
        <v>24</v>
      </c>
      <c r="D14" s="732"/>
      <c r="E14" s="705"/>
      <c r="F14" s="704"/>
      <c r="G14" s="684"/>
      <c r="H14" s="704"/>
      <c r="I14" s="862"/>
      <c r="J14" s="401"/>
    </row>
    <row r="15" spans="1:10" s="47" customFormat="1" ht="30" customHeight="1" thickBot="1">
      <c r="A15" s="855"/>
      <c r="B15" s="390">
        <v>4</v>
      </c>
      <c r="C15" s="391" t="s">
        <v>25</v>
      </c>
      <c r="D15" s="651"/>
      <c r="E15" s="252"/>
      <c r="F15" s="738"/>
      <c r="G15" s="252"/>
      <c r="H15" s="738"/>
      <c r="I15" s="863"/>
      <c r="J15" s="401"/>
    </row>
    <row r="16" spans="1:10" s="47" customFormat="1" ht="30" customHeight="1" thickBot="1">
      <c r="A16" s="856"/>
      <c r="B16" s="857" t="s">
        <v>21</v>
      </c>
      <c r="C16" s="858"/>
      <c r="D16" s="733"/>
      <c r="E16" s="81"/>
      <c r="F16" s="81"/>
      <c r="G16" s="81"/>
      <c r="H16" s="81"/>
      <c r="I16" s="748"/>
      <c r="J16" s="394"/>
    </row>
    <row r="17" spans="1:14" ht="13.5" customHeight="1" thickBot="1">
      <c r="A17" s="86" t="s">
        <v>26</v>
      </c>
      <c r="B17" s="395"/>
      <c r="C17" s="49"/>
      <c r="D17" s="300"/>
      <c r="E17" s="49"/>
      <c r="G17" s="300"/>
      <c r="K17" s="791"/>
      <c r="L17" s="765"/>
      <c r="M17" s="765"/>
      <c r="N17" s="765"/>
    </row>
    <row r="18" spans="1:7" ht="11.25" customHeight="1">
      <c r="A18" s="785" t="s">
        <v>27</v>
      </c>
      <c r="B18" s="786"/>
      <c r="C18" s="792" t="s">
        <v>28</v>
      </c>
      <c r="D18" s="793"/>
      <c r="E18" s="794"/>
      <c r="F18" s="789" t="s">
        <v>29</v>
      </c>
      <c r="G18" s="50" t="s">
        <v>30</v>
      </c>
    </row>
    <row r="19" spans="1:14" ht="24" thickBot="1">
      <c r="A19" s="89" t="s">
        <v>31</v>
      </c>
      <c r="B19" s="90" t="s">
        <v>32</v>
      </c>
      <c r="C19" s="795"/>
      <c r="D19" s="796"/>
      <c r="E19" s="797"/>
      <c r="F19" s="790"/>
      <c r="G19" s="51"/>
      <c r="H19" s="52"/>
      <c r="I19" s="53" t="str">
        <f ca="1">"Đà Nẵng, ngày "&amp;TEXT(DAY(TODAY()),"00")&amp;" tháng "&amp;TEXT(MONTH(TODAY()),"00")&amp;" năm "&amp;YEAR(TODAY())</f>
        <v>Đà Nẵng, ngày 16 tháng 06 năm 2012</v>
      </c>
      <c r="J19" s="54"/>
      <c r="K19" s="55"/>
      <c r="M19" s="55"/>
      <c r="N19" s="55"/>
    </row>
    <row r="20" spans="1:7" ht="13.5" customHeight="1">
      <c r="A20" s="606" t="s">
        <v>284</v>
      </c>
      <c r="B20" s="606">
        <v>302</v>
      </c>
      <c r="C20" s="606" t="s">
        <v>305</v>
      </c>
      <c r="D20" s="606">
        <v>2</v>
      </c>
      <c r="E20" s="606"/>
      <c r="F20" s="606"/>
      <c r="G20" s="606" t="s">
        <v>341</v>
      </c>
    </row>
    <row r="21" spans="1:7" ht="13.5" customHeight="1">
      <c r="A21" s="606" t="s">
        <v>284</v>
      </c>
      <c r="B21" s="606">
        <v>402</v>
      </c>
      <c r="C21" s="606" t="s">
        <v>306</v>
      </c>
      <c r="D21" s="606"/>
      <c r="E21" s="606"/>
      <c r="F21" s="606"/>
      <c r="G21" s="606" t="s">
        <v>341</v>
      </c>
    </row>
    <row r="22" spans="1:7" ht="13.5" customHeight="1">
      <c r="A22" s="606" t="s">
        <v>112</v>
      </c>
      <c r="B22" s="606">
        <v>302</v>
      </c>
      <c r="C22" s="606" t="s">
        <v>113</v>
      </c>
      <c r="D22" s="606">
        <v>2</v>
      </c>
      <c r="E22" s="606"/>
      <c r="F22" s="606"/>
      <c r="G22" s="606" t="s">
        <v>371</v>
      </c>
    </row>
    <row r="23" spans="1:13" ht="13.5" customHeight="1">
      <c r="A23" s="606" t="s">
        <v>307</v>
      </c>
      <c r="B23" s="606">
        <v>403</v>
      </c>
      <c r="C23" s="606" t="s">
        <v>372</v>
      </c>
      <c r="D23" s="606">
        <v>3</v>
      </c>
      <c r="E23" s="606"/>
      <c r="F23" s="606"/>
      <c r="G23" s="606" t="s">
        <v>373</v>
      </c>
      <c r="H23" s="68" t="s">
        <v>33</v>
      </c>
      <c r="I23" s="765" t="s">
        <v>34</v>
      </c>
      <c r="J23" s="765"/>
      <c r="L23" s="807"/>
      <c r="M23" s="758"/>
    </row>
    <row r="24" spans="1:7" ht="13.5" customHeight="1">
      <c r="A24" s="606" t="s">
        <v>367</v>
      </c>
      <c r="B24" s="606">
        <v>403</v>
      </c>
      <c r="C24" s="606" t="s">
        <v>368</v>
      </c>
      <c r="D24" s="606">
        <v>3</v>
      </c>
      <c r="E24" s="606" t="s">
        <v>105</v>
      </c>
      <c r="F24" s="606"/>
      <c r="G24" s="606" t="s">
        <v>374</v>
      </c>
    </row>
    <row r="25" spans="1:7" ht="13.5" customHeight="1">
      <c r="A25" s="606" t="s">
        <v>115</v>
      </c>
      <c r="B25" s="606">
        <v>361</v>
      </c>
      <c r="C25" s="606" t="s">
        <v>116</v>
      </c>
      <c r="D25" s="606">
        <v>2</v>
      </c>
      <c r="E25" s="606"/>
      <c r="F25" s="606"/>
      <c r="G25" s="606" t="s">
        <v>375</v>
      </c>
    </row>
    <row r="26" spans="1:7" ht="12" customHeight="1">
      <c r="A26" s="606" t="s">
        <v>308</v>
      </c>
      <c r="B26" s="606">
        <v>303</v>
      </c>
      <c r="C26" s="606" t="s">
        <v>309</v>
      </c>
      <c r="D26" s="606">
        <v>3</v>
      </c>
      <c r="E26" s="606"/>
      <c r="F26" s="606"/>
      <c r="G26" s="606" t="s">
        <v>345</v>
      </c>
    </row>
    <row r="27" spans="1:7" ht="22.5" customHeight="1">
      <c r="A27" s="606" t="s">
        <v>308</v>
      </c>
      <c r="B27" s="606">
        <v>304</v>
      </c>
      <c r="C27" s="606" t="s">
        <v>310</v>
      </c>
      <c r="D27" s="606">
        <v>3</v>
      </c>
      <c r="E27" s="606"/>
      <c r="F27" s="606"/>
      <c r="G27" s="606" t="s">
        <v>376</v>
      </c>
    </row>
    <row r="28" spans="1:7" ht="13.5" customHeight="1">
      <c r="A28" s="606" t="s">
        <v>311</v>
      </c>
      <c r="B28" s="606">
        <v>302</v>
      </c>
      <c r="C28" s="606" t="s">
        <v>312</v>
      </c>
      <c r="D28" s="606">
        <v>2</v>
      </c>
      <c r="E28" s="606"/>
      <c r="F28" s="606"/>
      <c r="G28" s="606" t="s">
        <v>341</v>
      </c>
    </row>
    <row r="29" spans="1:10" ht="13.5" customHeight="1" thickBot="1">
      <c r="A29" s="386"/>
      <c r="B29" s="387"/>
      <c r="C29" s="388"/>
      <c r="E29" s="64"/>
      <c r="F29" s="389"/>
      <c r="G29" s="558"/>
      <c r="H29" s="70" t="s">
        <v>35</v>
      </c>
      <c r="I29" s="70"/>
      <c r="J29" s="70"/>
    </row>
    <row r="30" spans="1:7" ht="16.5" thickBot="1">
      <c r="A30" s="778"/>
      <c r="B30" s="779"/>
      <c r="C30" s="779"/>
      <c r="D30" s="63"/>
      <c r="E30" s="63"/>
      <c r="F30" s="65"/>
      <c r="G30" s="66"/>
    </row>
    <row r="31" spans="2:3" s="70" customFormat="1" ht="15.75">
      <c r="B31" s="69"/>
      <c r="C31" s="69"/>
    </row>
    <row r="32" spans="1:3" ht="15.75">
      <c r="A32" s="2"/>
      <c r="B32" s="95"/>
      <c r="C32" s="96"/>
    </row>
    <row r="33" spans="1:3" ht="15.75">
      <c r="A33" s="1"/>
      <c r="B33" s="97"/>
      <c r="C33" s="1"/>
    </row>
  </sheetData>
  <sheetProtection/>
  <mergeCells count="20">
    <mergeCell ref="L23:M23"/>
    <mergeCell ref="M17:N17"/>
    <mergeCell ref="K17:L17"/>
    <mergeCell ref="F18:F19"/>
    <mergeCell ref="I23:J23"/>
    <mergeCell ref="E3:J3"/>
    <mergeCell ref="I14:I15"/>
    <mergeCell ref="A1:D1"/>
    <mergeCell ref="A6:A11"/>
    <mergeCell ref="E1:J1"/>
    <mergeCell ref="A2:D2"/>
    <mergeCell ref="E2:J2"/>
    <mergeCell ref="A3:D3"/>
    <mergeCell ref="B11:C11"/>
    <mergeCell ref="A30:C30"/>
    <mergeCell ref="A18:B18"/>
    <mergeCell ref="C18:E19"/>
    <mergeCell ref="A12:A16"/>
    <mergeCell ref="B16:C16"/>
    <mergeCell ref="D12:D13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2">
      <selection activeCell="G14" sqref="G14"/>
    </sheetView>
  </sheetViews>
  <sheetFormatPr defaultColWidth="10.421875" defaultRowHeight="21.75" customHeight="1"/>
  <cols>
    <col min="1" max="1" width="9.8515625" style="4" customWidth="1"/>
    <col min="2" max="2" width="8.8515625" style="3" customWidth="1"/>
    <col min="3" max="3" width="13.28125" style="3" customWidth="1"/>
    <col min="4" max="4" width="16.00390625" style="4" customWidth="1"/>
    <col min="5" max="5" width="18.421875" style="4" customWidth="1"/>
    <col min="6" max="6" width="18.28125" style="4" bestFit="1" customWidth="1"/>
    <col min="7" max="7" width="18.140625" style="4" customWidth="1"/>
    <col min="8" max="8" width="21.8515625" style="4" customWidth="1"/>
    <col min="9" max="9" width="16.421875" style="4" customWidth="1"/>
    <col min="10" max="10" width="16.57421875" style="4" customWidth="1"/>
    <col min="11" max="11" width="10.421875" style="4" customWidth="1"/>
    <col min="12" max="12" width="12.57421875" style="4" bestFit="1" customWidth="1"/>
    <col min="13" max="16384" width="10.421875" style="4" customWidth="1"/>
  </cols>
  <sheetData>
    <row r="1" spans="1:12" ht="18.75">
      <c r="A1" s="874" t="s">
        <v>3</v>
      </c>
      <c r="B1" s="874"/>
      <c r="C1" s="874"/>
      <c r="D1" s="874"/>
      <c r="E1" s="764" t="s">
        <v>270</v>
      </c>
      <c r="F1" s="764"/>
      <c r="G1" s="764"/>
      <c r="H1" s="764"/>
      <c r="I1" s="764"/>
      <c r="J1" s="764"/>
      <c r="L1" s="113">
        <v>40777</v>
      </c>
    </row>
    <row r="2" spans="1:10" ht="18" customHeight="1">
      <c r="A2" s="874" t="s">
        <v>4</v>
      </c>
      <c r="B2" s="874"/>
      <c r="C2" s="874"/>
      <c r="D2" s="874"/>
      <c r="E2" s="766" t="s">
        <v>103</v>
      </c>
      <c r="F2" s="766"/>
      <c r="G2" s="766"/>
      <c r="H2" s="766"/>
      <c r="I2" s="766"/>
      <c r="J2" s="766"/>
    </row>
    <row r="3" spans="2:12" ht="21" customHeight="1">
      <c r="B3" s="4"/>
      <c r="C3" s="115" t="s">
        <v>5</v>
      </c>
      <c r="D3" s="115"/>
      <c r="E3" s="115"/>
      <c r="F3" s="115"/>
      <c r="G3" s="115" t="s">
        <v>37</v>
      </c>
      <c r="H3" s="115"/>
      <c r="I3" s="115"/>
      <c r="J3" s="115"/>
      <c r="K3" s="115"/>
      <c r="L3" s="115"/>
    </row>
    <row r="4" spans="6:8" ht="19.5" thickBot="1">
      <c r="F4" s="5" t="s">
        <v>38</v>
      </c>
      <c r="G4" s="402">
        <f>'K15CMUTCD'!G4</f>
        <v>47</v>
      </c>
      <c r="H4" s="403">
        <f>$L$1+($G$4-4)*7</f>
        <v>41078</v>
      </c>
    </row>
    <row r="5" spans="1:10" s="8" customFormat="1" ht="21.75" customHeight="1" thickBot="1">
      <c r="A5" s="413" t="s">
        <v>0</v>
      </c>
      <c r="B5" s="414" t="s">
        <v>7</v>
      </c>
      <c r="C5" s="414" t="s">
        <v>8</v>
      </c>
      <c r="D5" s="414" t="s">
        <v>9</v>
      </c>
      <c r="E5" s="414" t="s">
        <v>10</v>
      </c>
      <c r="F5" s="414" t="s">
        <v>11</v>
      </c>
      <c r="G5" s="414" t="s">
        <v>12</v>
      </c>
      <c r="H5" s="414" t="s">
        <v>13</v>
      </c>
      <c r="I5" s="414" t="s">
        <v>14</v>
      </c>
      <c r="J5" s="415" t="s">
        <v>15</v>
      </c>
    </row>
    <row r="6" spans="1:10" s="10" customFormat="1" ht="30" customHeight="1">
      <c r="A6" s="880" t="s">
        <v>1</v>
      </c>
      <c r="B6" s="416">
        <v>1</v>
      </c>
      <c r="C6" s="417" t="s">
        <v>16</v>
      </c>
      <c r="D6" s="731"/>
      <c r="E6" s="731"/>
      <c r="F6" s="731"/>
      <c r="G6" s="686"/>
      <c r="H6" s="686"/>
      <c r="I6" s="686"/>
      <c r="J6" s="418"/>
    </row>
    <row r="7" spans="1:10" s="10" customFormat="1" ht="30" customHeight="1">
      <c r="A7" s="881"/>
      <c r="B7" s="419">
        <v>2</v>
      </c>
      <c r="C7" s="420" t="s">
        <v>17</v>
      </c>
      <c r="D7" s="732"/>
      <c r="E7" s="732"/>
      <c r="F7" s="732"/>
      <c r="G7" s="687"/>
      <c r="H7" s="687"/>
      <c r="I7" s="687"/>
      <c r="J7" s="422"/>
    </row>
    <row r="8" spans="1:10" s="10" customFormat="1" ht="30" customHeight="1">
      <c r="A8" s="881"/>
      <c r="B8" s="419">
        <v>3</v>
      </c>
      <c r="C8" s="420" t="s">
        <v>18</v>
      </c>
      <c r="D8" s="732"/>
      <c r="E8" s="732"/>
      <c r="F8" s="732"/>
      <c r="G8" s="687"/>
      <c r="H8" s="687"/>
      <c r="I8" s="687"/>
      <c r="J8" s="422"/>
    </row>
    <row r="9" spans="1:10" s="10" customFormat="1" ht="30" customHeight="1" thickBot="1">
      <c r="A9" s="881"/>
      <c r="B9" s="423">
        <v>4</v>
      </c>
      <c r="C9" s="424" t="s">
        <v>19</v>
      </c>
      <c r="D9" s="651"/>
      <c r="E9" s="688"/>
      <c r="F9" s="689"/>
      <c r="G9" s="687"/>
      <c r="H9" s="687"/>
      <c r="I9" s="687"/>
      <c r="J9" s="422"/>
    </row>
    <row r="10" spans="1:10" s="10" customFormat="1" ht="30" customHeight="1" hidden="1">
      <c r="A10" s="881"/>
      <c r="B10" s="425">
        <v>5</v>
      </c>
      <c r="C10" s="426" t="s">
        <v>39</v>
      </c>
      <c r="D10" s="45"/>
      <c r="E10" s="43"/>
      <c r="F10" s="421"/>
      <c r="G10" s="47"/>
      <c r="H10" s="47"/>
      <c r="I10" s="47"/>
      <c r="J10" s="422"/>
    </row>
    <row r="11" spans="1:10" s="10" customFormat="1" ht="30" customHeight="1" thickBot="1">
      <c r="A11" s="881"/>
      <c r="B11" s="879" t="s">
        <v>21</v>
      </c>
      <c r="C11" s="879"/>
      <c r="D11" s="98"/>
      <c r="E11" s="81"/>
      <c r="F11" s="430"/>
      <c r="G11" s="679"/>
      <c r="H11" s="679"/>
      <c r="I11" s="668"/>
      <c r="J11" s="427"/>
    </row>
    <row r="12" spans="1:10" s="10" customFormat="1" ht="30" customHeight="1">
      <c r="A12" s="882" t="s">
        <v>2</v>
      </c>
      <c r="B12" s="428">
        <v>1</v>
      </c>
      <c r="C12" s="429" t="s">
        <v>22</v>
      </c>
      <c r="D12" s="774"/>
      <c r="E12" s="704"/>
      <c r="F12" s="734"/>
      <c r="G12" s="735"/>
      <c r="H12" s="736"/>
      <c r="I12" s="709"/>
      <c r="J12" s="422"/>
    </row>
    <row r="13" spans="1:10" s="10" customFormat="1" ht="30" customHeight="1" thickBot="1">
      <c r="A13" s="882"/>
      <c r="B13" s="419">
        <v>2</v>
      </c>
      <c r="C13" s="420" t="s">
        <v>23</v>
      </c>
      <c r="D13" s="775"/>
      <c r="E13" s="705"/>
      <c r="F13" s="737"/>
      <c r="G13" s="737"/>
      <c r="H13" s="738"/>
      <c r="I13" s="713"/>
      <c r="J13" s="422"/>
    </row>
    <row r="14" spans="1:10" s="10" customFormat="1" ht="30" customHeight="1">
      <c r="A14" s="882"/>
      <c r="B14" s="419">
        <v>3</v>
      </c>
      <c r="C14" s="420" t="s">
        <v>24</v>
      </c>
      <c r="D14" s="732"/>
      <c r="E14" s="705"/>
      <c r="F14" s="734"/>
      <c r="G14" s="709"/>
      <c r="H14" s="704"/>
      <c r="I14" s="862"/>
      <c r="J14" s="422"/>
    </row>
    <row r="15" spans="1:10" s="10" customFormat="1" ht="30" customHeight="1" thickBot="1">
      <c r="A15" s="882"/>
      <c r="B15" s="425">
        <v>4</v>
      </c>
      <c r="C15" s="426" t="s">
        <v>25</v>
      </c>
      <c r="D15" s="651"/>
      <c r="E15" s="252"/>
      <c r="F15" s="739"/>
      <c r="G15" s="740"/>
      <c r="H15" s="738"/>
      <c r="I15" s="863"/>
      <c r="J15" s="422"/>
    </row>
    <row r="16" spans="1:10" s="10" customFormat="1" ht="30" customHeight="1" thickBot="1">
      <c r="A16" s="883"/>
      <c r="B16" s="884" t="s">
        <v>21</v>
      </c>
      <c r="C16" s="884"/>
      <c r="D16" s="733"/>
      <c r="E16" s="81"/>
      <c r="F16" s="430"/>
      <c r="G16" s="81"/>
      <c r="H16" s="81"/>
      <c r="I16" s="748"/>
      <c r="J16" s="431"/>
    </row>
    <row r="17" spans="1:10" s="47" customFormat="1" ht="15.75" customHeight="1" hidden="1">
      <c r="A17" s="761" t="s">
        <v>331</v>
      </c>
      <c r="B17" s="75">
        <v>1</v>
      </c>
      <c r="C17" s="75" t="s">
        <v>22</v>
      </c>
      <c r="D17" s="814"/>
      <c r="E17" s="773"/>
      <c r="F17" s="773"/>
      <c r="G17" s="770"/>
      <c r="H17" s="770"/>
      <c r="I17" s="809"/>
      <c r="J17" s="780"/>
    </row>
    <row r="18" spans="1:10" s="47" customFormat="1" ht="24.75" customHeight="1" hidden="1">
      <c r="A18" s="761"/>
      <c r="B18" s="77">
        <v>2</v>
      </c>
      <c r="C18" s="77" t="s">
        <v>23</v>
      </c>
      <c r="D18" s="808"/>
      <c r="E18" s="768"/>
      <c r="F18" s="768"/>
      <c r="G18" s="771"/>
      <c r="H18" s="771"/>
      <c r="I18" s="771"/>
      <c r="J18" s="781"/>
    </row>
    <row r="19" spans="1:10" s="47" customFormat="1" ht="24.75" customHeight="1" hidden="1" thickBot="1">
      <c r="A19" s="761"/>
      <c r="B19" s="77">
        <v>3</v>
      </c>
      <c r="C19" s="77" t="s">
        <v>24</v>
      </c>
      <c r="D19" s="808"/>
      <c r="E19" s="768"/>
      <c r="F19" s="810"/>
      <c r="G19" s="771"/>
      <c r="H19" s="771"/>
      <c r="I19" s="771"/>
      <c r="J19" s="781"/>
    </row>
    <row r="20" spans="1:10" s="47" customFormat="1" ht="16.5" hidden="1" thickBot="1">
      <c r="A20" s="762"/>
      <c r="B20" s="787" t="s">
        <v>21</v>
      </c>
      <c r="C20" s="788"/>
      <c r="D20" s="84"/>
      <c r="E20" s="82"/>
      <c r="F20" s="85"/>
      <c r="G20" s="98"/>
      <c r="H20" s="98"/>
      <c r="I20" s="81"/>
      <c r="J20" s="46"/>
    </row>
    <row r="21" spans="1:7" ht="21.75" customHeight="1" thickBot="1">
      <c r="A21" s="412" t="s">
        <v>26</v>
      </c>
      <c r="B21" s="410"/>
      <c r="C21" s="411"/>
      <c r="E21" s="13"/>
      <c r="F21" s="13"/>
      <c r="G21" s="14"/>
    </row>
    <row r="22" spans="1:7" ht="14.25" customHeight="1">
      <c r="A22" s="866" t="s">
        <v>27</v>
      </c>
      <c r="B22" s="867"/>
      <c r="C22" s="868" t="s">
        <v>28</v>
      </c>
      <c r="D22" s="869"/>
      <c r="E22" s="870"/>
      <c r="F22" s="877" t="s">
        <v>29</v>
      </c>
      <c r="G22" s="875" t="s">
        <v>30</v>
      </c>
    </row>
    <row r="23" spans="1:10" ht="14.25" customHeight="1">
      <c r="A23" s="432" t="s">
        <v>40</v>
      </c>
      <c r="B23" s="433" t="s">
        <v>32</v>
      </c>
      <c r="C23" s="871"/>
      <c r="D23" s="872"/>
      <c r="E23" s="873"/>
      <c r="F23" s="878"/>
      <c r="G23" s="876"/>
      <c r="H23" s="30"/>
      <c r="I23" s="31" t="str">
        <f ca="1">"Đà Nẵng, ngày "&amp;TEXT(DAY(TODAY()),"00")&amp;" tháng "&amp;TEXT(MONTH(TODAY()),"00")&amp;" năm "&amp;YEAR(TODAY())</f>
        <v>Đà Nẵng, ngày 16 tháng 06 năm 2012</v>
      </c>
      <c r="J23" s="32"/>
    </row>
    <row r="24" spans="1:7" ht="14.25" customHeight="1">
      <c r="A24" s="606" t="s">
        <v>284</v>
      </c>
      <c r="B24" s="606">
        <v>302</v>
      </c>
      <c r="C24" s="606" t="s">
        <v>305</v>
      </c>
      <c r="D24" s="606">
        <v>2</v>
      </c>
      <c r="E24" s="606"/>
      <c r="F24" s="606"/>
      <c r="G24" s="599" t="s">
        <v>359</v>
      </c>
    </row>
    <row r="25" spans="1:7" ht="14.25" customHeight="1">
      <c r="A25" s="606" t="s">
        <v>284</v>
      </c>
      <c r="B25" s="606">
        <v>402</v>
      </c>
      <c r="C25" s="606" t="s">
        <v>306</v>
      </c>
      <c r="D25" s="606"/>
      <c r="E25" s="606"/>
      <c r="F25" s="606"/>
      <c r="G25" s="606" t="s">
        <v>359</v>
      </c>
    </row>
    <row r="26" spans="1:7" ht="14.25" customHeight="1">
      <c r="A26" s="606" t="s">
        <v>314</v>
      </c>
      <c r="B26" s="606">
        <v>302</v>
      </c>
      <c r="C26" s="606" t="s">
        <v>313</v>
      </c>
      <c r="D26" s="606">
        <v>2</v>
      </c>
      <c r="E26" s="606"/>
      <c r="F26" s="606"/>
      <c r="G26" s="606" t="s">
        <v>377</v>
      </c>
    </row>
    <row r="27" spans="1:10" ht="14.25" customHeight="1">
      <c r="A27" s="606" t="s">
        <v>112</v>
      </c>
      <c r="B27" s="606">
        <v>302</v>
      </c>
      <c r="C27" s="606" t="s">
        <v>113</v>
      </c>
      <c r="D27" s="606">
        <v>2</v>
      </c>
      <c r="E27" s="606"/>
      <c r="F27" s="606"/>
      <c r="G27" s="606" t="s">
        <v>371</v>
      </c>
      <c r="H27" s="4" t="s">
        <v>33</v>
      </c>
      <c r="I27" s="874" t="s">
        <v>34</v>
      </c>
      <c r="J27" s="874"/>
    </row>
    <row r="28" spans="1:7" ht="14.25" customHeight="1">
      <c r="A28" s="606" t="s">
        <v>315</v>
      </c>
      <c r="B28" s="606">
        <v>361</v>
      </c>
      <c r="C28" s="606" t="s">
        <v>316</v>
      </c>
      <c r="D28" s="606">
        <v>3</v>
      </c>
      <c r="E28" s="606"/>
      <c r="F28" s="606"/>
      <c r="G28" s="606" t="s">
        <v>378</v>
      </c>
    </row>
    <row r="29" spans="1:7" ht="14.25" customHeight="1">
      <c r="A29" s="606" t="s">
        <v>307</v>
      </c>
      <c r="B29" s="606">
        <v>403</v>
      </c>
      <c r="C29" s="606" t="s">
        <v>372</v>
      </c>
      <c r="D29" s="606">
        <v>3</v>
      </c>
      <c r="E29" s="606"/>
      <c r="F29" s="606"/>
      <c r="G29" s="606" t="s">
        <v>373</v>
      </c>
    </row>
    <row r="30" spans="1:7" ht="14.25" customHeight="1">
      <c r="A30" s="606" t="s">
        <v>308</v>
      </c>
      <c r="B30" s="606">
        <v>304</v>
      </c>
      <c r="C30" s="606" t="s">
        <v>310</v>
      </c>
      <c r="D30" s="606">
        <v>3</v>
      </c>
      <c r="E30" s="606"/>
      <c r="F30" s="606"/>
      <c r="G30" s="606" t="s">
        <v>376</v>
      </c>
    </row>
    <row r="31" spans="1:7" ht="14.25" customHeight="1">
      <c r="A31" s="606" t="s">
        <v>367</v>
      </c>
      <c r="B31" s="606">
        <v>403</v>
      </c>
      <c r="C31" s="606" t="s">
        <v>368</v>
      </c>
      <c r="D31" s="606">
        <v>3</v>
      </c>
      <c r="E31" s="606" t="s">
        <v>105</v>
      </c>
      <c r="F31" s="606"/>
      <c r="G31" s="606" t="s">
        <v>374</v>
      </c>
    </row>
    <row r="32" spans="1:7" ht="14.25" customHeight="1">
      <c r="A32" s="606" t="s">
        <v>311</v>
      </c>
      <c r="B32" s="606">
        <v>302</v>
      </c>
      <c r="C32" s="606" t="s">
        <v>312</v>
      </c>
      <c r="D32" s="606">
        <v>2</v>
      </c>
      <c r="E32" s="606"/>
      <c r="F32" s="606"/>
      <c r="G32" s="606" t="s">
        <v>341</v>
      </c>
    </row>
    <row r="33" spans="1:10" ht="14.25" customHeight="1" thickBot="1">
      <c r="A33" s="864"/>
      <c r="B33" s="865"/>
      <c r="C33" s="865"/>
      <c r="D33" s="65"/>
      <c r="E33" s="65"/>
      <c r="F33" s="434"/>
      <c r="G33" s="435"/>
      <c r="H33" s="6" t="s">
        <v>35</v>
      </c>
      <c r="I33" s="6"/>
      <c r="J33" s="6"/>
    </row>
    <row r="35" spans="1:3" ht="21.75" customHeight="1">
      <c r="A35" s="2"/>
      <c r="B35" s="16"/>
      <c r="C35" s="17"/>
    </row>
    <row r="36" spans="1:3" ht="21.75" customHeight="1">
      <c r="A36" s="1"/>
      <c r="B36" s="18"/>
      <c r="C36" s="19"/>
    </row>
  </sheetData>
  <sheetProtection/>
  <mergeCells count="28">
    <mergeCell ref="I17:I19"/>
    <mergeCell ref="I14:I15"/>
    <mergeCell ref="A12:A16"/>
    <mergeCell ref="B16:C16"/>
    <mergeCell ref="A17:A20"/>
    <mergeCell ref="D17:D19"/>
    <mergeCell ref="E17:E19"/>
    <mergeCell ref="G17:G19"/>
    <mergeCell ref="B11:C11"/>
    <mergeCell ref="A6:A11"/>
    <mergeCell ref="D12:D13"/>
    <mergeCell ref="A1:D1"/>
    <mergeCell ref="E1:J1"/>
    <mergeCell ref="A2:D2"/>
    <mergeCell ref="E2:J2"/>
    <mergeCell ref="J17:J19"/>
    <mergeCell ref="B20:C20"/>
    <mergeCell ref="A33:C33"/>
    <mergeCell ref="A22:B22"/>
    <mergeCell ref="C22:E23"/>
    <mergeCell ref="I27:J27"/>
    <mergeCell ref="G22:G23"/>
    <mergeCell ref="F22:F23"/>
    <mergeCell ref="F17:F19"/>
    <mergeCell ref="H17:H19"/>
  </mergeCells>
  <printOptions/>
  <pageMargins left="0.43" right="0.16" top="0.21" bottom="0.2" header="0.2" footer="0.3"/>
  <pageSetup horizontalDpi="600" verticalDpi="600" orientation="landscape" paperSize="9" scale="88" r:id="rId1"/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D6" sqref="D6:J12"/>
    </sheetView>
  </sheetViews>
  <sheetFormatPr defaultColWidth="9.140625" defaultRowHeight="15"/>
  <cols>
    <col min="1" max="1" width="6.7109375" style="0" customWidth="1"/>
    <col min="2" max="2" width="5.28125" style="0" customWidth="1"/>
    <col min="3" max="3" width="14.28125" style="0" customWidth="1"/>
    <col min="4" max="4" width="16.8515625" style="0" customWidth="1"/>
    <col min="5" max="5" width="23.00390625" style="0" customWidth="1"/>
    <col min="6" max="6" width="17.8515625" style="0" customWidth="1"/>
    <col min="7" max="7" width="18.421875" style="0" customWidth="1"/>
    <col min="8" max="8" width="22.8515625" style="0" customWidth="1"/>
    <col min="9" max="9" width="16.28125" style="0" customWidth="1"/>
    <col min="10" max="10" width="15.28125" style="0" bestFit="1" customWidth="1"/>
    <col min="12" max="12" width="9.140625" style="0" bestFit="1" customWidth="1"/>
  </cols>
  <sheetData>
    <row r="1" spans="1:12" s="4" customFormat="1" ht="18.75">
      <c r="A1" s="874" t="s">
        <v>3</v>
      </c>
      <c r="B1" s="874"/>
      <c r="C1" s="874"/>
      <c r="D1" s="874"/>
      <c r="E1" s="764" t="s">
        <v>270</v>
      </c>
      <c r="F1" s="764"/>
      <c r="G1" s="764"/>
      <c r="H1" s="764"/>
      <c r="I1" s="764"/>
      <c r="J1" s="764"/>
      <c r="L1" s="113">
        <v>40777</v>
      </c>
    </row>
    <row r="2" spans="1:10" s="4" customFormat="1" ht="15.75">
      <c r="A2" s="874" t="s">
        <v>4</v>
      </c>
      <c r="B2" s="874"/>
      <c r="C2" s="874"/>
      <c r="D2" s="874"/>
      <c r="E2" s="766" t="s">
        <v>103</v>
      </c>
      <c r="F2" s="766"/>
      <c r="G2" s="766"/>
      <c r="H2" s="766"/>
      <c r="I2" s="766"/>
      <c r="J2" s="766"/>
    </row>
    <row r="3" spans="1:10" s="4" customFormat="1" ht="15.75">
      <c r="A3" s="766" t="s">
        <v>5</v>
      </c>
      <c r="B3" s="766"/>
      <c r="C3" s="766"/>
      <c r="D3" s="766"/>
      <c r="E3" s="766" t="s">
        <v>70</v>
      </c>
      <c r="F3" s="766"/>
      <c r="G3" s="766"/>
      <c r="H3" s="766"/>
      <c r="I3" s="766"/>
      <c r="J3" s="766"/>
    </row>
    <row r="4" spans="2:8" s="4" customFormat="1" ht="18.75">
      <c r="B4" s="3"/>
      <c r="C4" s="3"/>
      <c r="F4" s="5" t="s">
        <v>38</v>
      </c>
      <c r="G4" s="33">
        <f>'K15CMUTCD'!G4</f>
        <v>47</v>
      </c>
      <c r="H4" s="112">
        <f>$L$1+($G$4-4)*7</f>
        <v>41078</v>
      </c>
    </row>
    <row r="5" spans="1:10" s="8" customFormat="1" ht="30" customHeight="1" thickBot="1">
      <c r="A5" s="7" t="s">
        <v>0</v>
      </c>
      <c r="B5" s="7" t="s">
        <v>7</v>
      </c>
      <c r="C5" s="7" t="s">
        <v>8</v>
      </c>
      <c r="D5" s="295" t="s">
        <v>9</v>
      </c>
      <c r="E5" s="295" t="s">
        <v>10</v>
      </c>
      <c r="F5" s="295" t="s">
        <v>11</v>
      </c>
      <c r="G5" s="295" t="s">
        <v>12</v>
      </c>
      <c r="H5" s="295" t="s">
        <v>13</v>
      </c>
      <c r="I5" s="295" t="s">
        <v>14</v>
      </c>
      <c r="J5" s="7" t="s">
        <v>15</v>
      </c>
    </row>
    <row r="6" spans="1:11" s="10" customFormat="1" ht="31.5" customHeight="1" thickBot="1">
      <c r="A6" s="886" t="s">
        <v>1</v>
      </c>
      <c r="B6" s="9">
        <v>1</v>
      </c>
      <c r="C6" s="292" t="s">
        <v>16</v>
      </c>
      <c r="D6" s="245"/>
      <c r="E6" s="726"/>
      <c r="F6" s="123"/>
      <c r="G6" s="245"/>
      <c r="H6" s="890"/>
      <c r="I6" s="690"/>
      <c r="J6" s="773"/>
      <c r="K6" s="47"/>
    </row>
    <row r="7" spans="1:13" s="10" customFormat="1" ht="33" customHeight="1">
      <c r="A7" s="887"/>
      <c r="B7" s="11">
        <v>2</v>
      </c>
      <c r="C7" s="293" t="s">
        <v>17</v>
      </c>
      <c r="D7" s="144"/>
      <c r="E7" s="727"/>
      <c r="F7" s="101"/>
      <c r="G7" s="144"/>
      <c r="H7" s="891"/>
      <c r="I7" s="691"/>
      <c r="J7" s="768"/>
      <c r="K7" s="47"/>
      <c r="M7" s="812"/>
    </row>
    <row r="8" spans="1:13" s="10" customFormat="1" ht="31.5" customHeight="1">
      <c r="A8" s="887"/>
      <c r="B8" s="11">
        <v>3</v>
      </c>
      <c r="C8" s="293" t="s">
        <v>18</v>
      </c>
      <c r="D8" s="680"/>
      <c r="F8" s="140"/>
      <c r="G8" s="680"/>
      <c r="H8" s="101"/>
      <c r="I8" s="691"/>
      <c r="J8" s="810"/>
      <c r="K8" s="47"/>
      <c r="M8" s="813"/>
    </row>
    <row r="9" spans="1:13" s="10" customFormat="1" ht="43.5" customHeight="1" thickBot="1">
      <c r="A9" s="887"/>
      <c r="B9" s="12">
        <v>4</v>
      </c>
      <c r="C9" s="294" t="s">
        <v>19</v>
      </c>
      <c r="D9" s="703"/>
      <c r="E9" s="697"/>
      <c r="F9" s="670"/>
      <c r="G9" s="662"/>
      <c r="H9" s="102"/>
      <c r="I9" s="692"/>
      <c r="J9" s="42"/>
      <c r="K9" s="47"/>
      <c r="M9" s="813"/>
    </row>
    <row r="10" spans="1:10" s="10" customFormat="1" ht="31.5" customHeight="1" hidden="1">
      <c r="A10" s="887"/>
      <c r="B10" s="12">
        <v>4</v>
      </c>
      <c r="C10" s="12" t="s">
        <v>20</v>
      </c>
      <c r="D10" s="246"/>
      <c r="E10" s="556"/>
      <c r="F10" s="246"/>
      <c r="G10" s="669"/>
      <c r="H10" s="723"/>
      <c r="I10" s="557"/>
      <c r="J10" s="45"/>
    </row>
    <row r="11" spans="1:10" s="10" customFormat="1" ht="31.5" customHeight="1" thickBot="1">
      <c r="A11" s="887"/>
      <c r="B11" s="888" t="s">
        <v>21</v>
      </c>
      <c r="C11" s="889"/>
      <c r="D11" s="555"/>
      <c r="E11" s="555"/>
      <c r="F11" s="555"/>
      <c r="G11" s="555"/>
      <c r="H11" s="555"/>
      <c r="I11" s="555"/>
      <c r="J11" s="566"/>
    </row>
    <row r="12" spans="1:10" s="10" customFormat="1" ht="44.25" customHeight="1">
      <c r="A12" s="894" t="s">
        <v>2</v>
      </c>
      <c r="B12" s="9">
        <v>1</v>
      </c>
      <c r="C12" s="9" t="s">
        <v>22</v>
      </c>
      <c r="D12" s="100"/>
      <c r="E12" s="538"/>
      <c r="F12" s="100"/>
      <c r="G12" s="538"/>
      <c r="H12" s="728"/>
      <c r="I12" s="693"/>
      <c r="J12" s="694"/>
    </row>
    <row r="13" spans="1:10" s="10" customFormat="1" ht="30.75" customHeight="1" thickBot="1">
      <c r="A13" s="894"/>
      <c r="B13" s="11">
        <v>2</v>
      </c>
      <c r="C13" s="11" t="s">
        <v>23</v>
      </c>
      <c r="D13" s="101"/>
      <c r="E13" s="142"/>
      <c r="F13" s="101"/>
      <c r="G13" s="142"/>
      <c r="H13" s="729"/>
      <c r="I13" s="695"/>
      <c r="J13" s="696"/>
    </row>
    <row r="14" spans="1:10" s="10" customFormat="1" ht="29.25" customHeight="1">
      <c r="A14" s="894"/>
      <c r="B14" s="11">
        <v>3</v>
      </c>
      <c r="C14" s="11" t="s">
        <v>24</v>
      </c>
      <c r="D14" s="101"/>
      <c r="E14" s="538"/>
      <c r="F14" s="101"/>
      <c r="G14" s="538"/>
      <c r="H14" s="730"/>
      <c r="I14" s="695"/>
      <c r="J14" s="696"/>
    </row>
    <row r="15" spans="1:10" s="10" customFormat="1" ht="29.25" customHeight="1" thickBot="1">
      <c r="A15" s="894"/>
      <c r="B15" s="11">
        <v>4</v>
      </c>
      <c r="C15" s="11" t="s">
        <v>25</v>
      </c>
      <c r="D15" s="102"/>
      <c r="E15" s="142"/>
      <c r="F15" s="102"/>
      <c r="G15" s="142"/>
      <c r="H15" s="724"/>
      <c r="I15" s="695"/>
      <c r="J15" s="696"/>
    </row>
    <row r="16" spans="1:10" s="10" customFormat="1" ht="29.25" customHeight="1" thickBot="1">
      <c r="A16" s="894"/>
      <c r="B16" s="888" t="s">
        <v>21</v>
      </c>
      <c r="C16" s="889"/>
      <c r="D16" s="46"/>
      <c r="E16" s="103"/>
      <c r="F16" s="46"/>
      <c r="G16" s="103"/>
      <c r="H16" s="725"/>
      <c r="I16" s="246"/>
      <c r="J16" s="671"/>
    </row>
    <row r="17" spans="1:10" s="10" customFormat="1" ht="12" customHeight="1">
      <c r="A17" s="20"/>
      <c r="B17" s="21"/>
      <c r="C17" s="21"/>
      <c r="D17" s="22"/>
      <c r="E17" s="22"/>
      <c r="F17" s="22"/>
      <c r="G17" s="22"/>
      <c r="I17" s="22"/>
      <c r="J17" s="22"/>
    </row>
    <row r="18" spans="1:6" s="4" customFormat="1" ht="15.75">
      <c r="A18" s="23" t="s">
        <v>41</v>
      </c>
      <c r="B18" s="23" t="s">
        <v>42</v>
      </c>
      <c r="C18" s="895" t="s">
        <v>43</v>
      </c>
      <c r="D18" s="895"/>
      <c r="E18" s="24" t="s">
        <v>44</v>
      </c>
      <c r="F18" s="24"/>
    </row>
    <row r="19" spans="1:9" s="4" customFormat="1" ht="15.75" customHeight="1">
      <c r="A19" s="355" t="s">
        <v>303</v>
      </c>
      <c r="B19" s="356">
        <v>202</v>
      </c>
      <c r="C19" s="375" t="s">
        <v>304</v>
      </c>
      <c r="E19" s="357">
        <v>3</v>
      </c>
      <c r="F19" s="358" t="s">
        <v>387</v>
      </c>
      <c r="I19" s="25" t="str">
        <f ca="1">"Đà Nẵng, ngày"&amp;" "&amp;DAY(NOW())&amp;" tháng "&amp;MONTH(NOW())&amp;" năm "&amp;YEAR(NOW())</f>
        <v>Đà Nẵng, ngày 16 tháng 6 năm 2012</v>
      </c>
    </row>
    <row r="20" spans="1:9" s="4" customFormat="1" ht="15.75" customHeight="1">
      <c r="A20" s="359" t="s">
        <v>99</v>
      </c>
      <c r="B20" s="360">
        <v>202</v>
      </c>
      <c r="C20" s="376" t="s">
        <v>275</v>
      </c>
      <c r="E20" s="361">
        <v>2</v>
      </c>
      <c r="F20" s="362" t="s">
        <v>388</v>
      </c>
      <c r="I20" s="25"/>
    </row>
    <row r="21" spans="1:10" s="4" customFormat="1" ht="15.75" customHeight="1">
      <c r="A21" s="363" t="s">
        <v>288</v>
      </c>
      <c r="B21" s="364">
        <v>246</v>
      </c>
      <c r="C21" s="377" t="s">
        <v>274</v>
      </c>
      <c r="E21" s="357">
        <v>3</v>
      </c>
      <c r="F21" s="358"/>
      <c r="G21" s="885" t="s">
        <v>33</v>
      </c>
      <c r="H21" s="874"/>
      <c r="I21" s="874" t="s">
        <v>34</v>
      </c>
      <c r="J21" s="874"/>
    </row>
    <row r="22" spans="1:6" s="4" customFormat="1" ht="15.75" customHeight="1">
      <c r="A22" s="363" t="s">
        <v>288</v>
      </c>
      <c r="B22" s="364">
        <v>251</v>
      </c>
      <c r="C22" s="377" t="s">
        <v>279</v>
      </c>
      <c r="E22" s="357">
        <v>3</v>
      </c>
      <c r="F22" s="365"/>
    </row>
    <row r="23" spans="1:6" s="4" customFormat="1" ht="15.75" customHeight="1">
      <c r="A23" s="363" t="s">
        <v>288</v>
      </c>
      <c r="B23" s="366">
        <v>432</v>
      </c>
      <c r="C23" s="378" t="s">
        <v>276</v>
      </c>
      <c r="E23" s="367">
        <v>3</v>
      </c>
      <c r="F23" s="368"/>
    </row>
    <row r="24" spans="1:6" s="4" customFormat="1" ht="15.75" customHeight="1">
      <c r="A24" s="355" t="s">
        <v>284</v>
      </c>
      <c r="B24" s="356">
        <v>201</v>
      </c>
      <c r="C24" s="375" t="s">
        <v>297</v>
      </c>
      <c r="E24" s="357">
        <v>2</v>
      </c>
      <c r="F24" s="561" t="s">
        <v>340</v>
      </c>
    </row>
    <row r="25" spans="1:6" s="4" customFormat="1" ht="15.75" customHeight="1">
      <c r="A25" s="355" t="s">
        <v>299</v>
      </c>
      <c r="B25" s="369">
        <v>102</v>
      </c>
      <c r="C25" s="379" t="s">
        <v>280</v>
      </c>
      <c r="E25" s="370">
        <v>2</v>
      </c>
      <c r="F25" s="358"/>
    </row>
    <row r="26" spans="1:6" s="4" customFormat="1" ht="15.75" customHeight="1" thickBot="1">
      <c r="A26" s="371" t="s">
        <v>286</v>
      </c>
      <c r="B26" s="372">
        <v>151</v>
      </c>
      <c r="C26" s="380" t="s">
        <v>222</v>
      </c>
      <c r="E26" s="373">
        <v>3</v>
      </c>
      <c r="F26" s="374" t="s">
        <v>105</v>
      </c>
    </row>
    <row r="27" spans="1:8" s="4" customFormat="1" ht="15.75">
      <c r="A27" s="130"/>
      <c r="B27" s="132"/>
      <c r="C27" s="127"/>
      <c r="D27" s="134"/>
      <c r="E27" s="128"/>
      <c r="F27" s="129"/>
      <c r="G27" s="892" t="s">
        <v>35</v>
      </c>
      <c r="H27" s="766"/>
    </row>
    <row r="28" spans="1:8" ht="15.75">
      <c r="A28" s="893"/>
      <c r="B28" s="893"/>
      <c r="C28" s="893"/>
      <c r="D28" s="280"/>
      <c r="E28" s="281"/>
      <c r="F28" s="282"/>
      <c r="G28" s="4"/>
      <c r="H28" s="4"/>
    </row>
  </sheetData>
  <sheetProtection/>
  <mergeCells count="18">
    <mergeCell ref="G27:H27"/>
    <mergeCell ref="A28:C28"/>
    <mergeCell ref="A12:A16"/>
    <mergeCell ref="B16:C16"/>
    <mergeCell ref="C18:D18"/>
    <mergeCell ref="A1:D1"/>
    <mergeCell ref="E1:J1"/>
    <mergeCell ref="A2:D2"/>
    <mergeCell ref="E2:J2"/>
    <mergeCell ref="I21:J21"/>
    <mergeCell ref="G21:H21"/>
    <mergeCell ref="A6:A11"/>
    <mergeCell ref="M7:M9"/>
    <mergeCell ref="B11:C11"/>
    <mergeCell ref="E3:J3"/>
    <mergeCell ref="A3:D3"/>
    <mergeCell ref="H6:H7"/>
    <mergeCell ref="J6:J8"/>
  </mergeCells>
  <printOptions/>
  <pageMargins left="0.58" right="0.18" top="0.2" bottom="0.2" header="0.25" footer="0.2"/>
  <pageSetup horizontalDpi="600" verticalDpi="600" orientation="landscape" paperSize="9" scale="88" r:id="rId1"/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7">
      <selection activeCell="G17" sqref="G17:G19"/>
    </sheetView>
  </sheetViews>
  <sheetFormatPr defaultColWidth="9.140625" defaultRowHeight="15"/>
  <cols>
    <col min="1" max="1" width="8.7109375" style="0" customWidth="1"/>
    <col min="2" max="2" width="6.7109375" style="0" customWidth="1"/>
    <col min="3" max="3" width="17.28125" style="0" customWidth="1"/>
    <col min="4" max="4" width="19.421875" style="0" customWidth="1"/>
    <col min="5" max="5" width="19.140625" style="0" customWidth="1"/>
    <col min="6" max="6" width="18.140625" style="0" customWidth="1"/>
    <col min="7" max="7" width="18.57421875" style="0" customWidth="1"/>
    <col min="8" max="8" width="22.00390625" style="0" customWidth="1"/>
    <col min="9" max="9" width="16.7109375" style="0" customWidth="1"/>
    <col min="10" max="10" width="15.57421875" style="0" customWidth="1"/>
    <col min="12" max="12" width="12.57421875" style="0" bestFit="1" customWidth="1"/>
    <col min="13" max="13" width="11.28125" style="0" customWidth="1"/>
  </cols>
  <sheetData>
    <row r="1" spans="1:12" s="4" customFormat="1" ht="18.75">
      <c r="A1" s="874" t="s">
        <v>3</v>
      </c>
      <c r="B1" s="874"/>
      <c r="C1" s="874"/>
      <c r="D1" s="874"/>
      <c r="E1" s="764" t="s">
        <v>270</v>
      </c>
      <c r="F1" s="764"/>
      <c r="G1" s="764"/>
      <c r="H1" s="764"/>
      <c r="I1" s="764"/>
      <c r="J1" s="764"/>
      <c r="L1" s="113">
        <v>40777</v>
      </c>
    </row>
    <row r="2" spans="1:10" s="4" customFormat="1" ht="15.75">
      <c r="A2" s="874" t="s">
        <v>4</v>
      </c>
      <c r="B2" s="874"/>
      <c r="C2" s="874"/>
      <c r="D2" s="874"/>
      <c r="E2" s="766" t="s">
        <v>103</v>
      </c>
      <c r="F2" s="766"/>
      <c r="G2" s="766"/>
      <c r="H2" s="766"/>
      <c r="I2" s="766"/>
      <c r="J2" s="766"/>
    </row>
    <row r="3" spans="1:10" s="4" customFormat="1" ht="15.75">
      <c r="A3" s="766" t="s">
        <v>5</v>
      </c>
      <c r="B3" s="766"/>
      <c r="C3" s="766"/>
      <c r="D3" s="766"/>
      <c r="E3" s="766" t="s">
        <v>71</v>
      </c>
      <c r="F3" s="766"/>
      <c r="G3" s="766"/>
      <c r="H3" s="766"/>
      <c r="I3" s="766"/>
      <c r="J3" s="766"/>
    </row>
    <row r="4" spans="2:8" s="4" customFormat="1" ht="18.75">
      <c r="B4" s="3"/>
      <c r="C4" s="3"/>
      <c r="F4" s="5" t="s">
        <v>38</v>
      </c>
      <c r="G4" s="33">
        <f>'K15CMUTCD'!G4</f>
        <v>47</v>
      </c>
      <c r="H4" s="112">
        <f>$L$1+($G$4-4)*7</f>
        <v>41078</v>
      </c>
    </row>
    <row r="5" spans="1:10" s="8" customFormat="1" ht="30" customHeight="1" thickBot="1">
      <c r="A5" s="7" t="s">
        <v>0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</row>
    <row r="6" spans="1:15" s="10" customFormat="1" ht="31.5" customHeight="1">
      <c r="A6" s="886" t="s">
        <v>1</v>
      </c>
      <c r="B6" s="9">
        <v>1</v>
      </c>
      <c r="C6" s="9" t="s">
        <v>16</v>
      </c>
      <c r="D6" s="812"/>
      <c r="E6" s="812"/>
      <c r="F6" s="767"/>
      <c r="G6" s="538"/>
      <c r="H6" s="767"/>
      <c r="I6" s="798"/>
      <c r="J6" s="773"/>
      <c r="O6" s="898"/>
    </row>
    <row r="7" spans="1:15" s="10" customFormat="1" ht="33" customHeight="1">
      <c r="A7" s="887"/>
      <c r="B7" s="11">
        <v>2</v>
      </c>
      <c r="C7" s="11" t="s">
        <v>17</v>
      </c>
      <c r="D7" s="813"/>
      <c r="E7" s="813"/>
      <c r="F7" s="768"/>
      <c r="G7" s="144"/>
      <c r="H7" s="768"/>
      <c r="I7" s="799"/>
      <c r="J7" s="768"/>
      <c r="O7" s="813"/>
    </row>
    <row r="8" spans="1:15" s="10" customFormat="1" ht="31.5" customHeight="1">
      <c r="A8" s="887"/>
      <c r="B8" s="11">
        <v>3</v>
      </c>
      <c r="C8" s="11" t="s">
        <v>18</v>
      </c>
      <c r="D8" s="896"/>
      <c r="E8" s="896"/>
      <c r="F8" s="140"/>
      <c r="G8" s="144"/>
      <c r="H8" s="810"/>
      <c r="I8" s="799"/>
      <c r="J8" s="810"/>
      <c r="O8" s="896"/>
    </row>
    <row r="9" spans="1:10" s="10" customFormat="1" ht="31.5" customHeight="1">
      <c r="A9" s="887"/>
      <c r="B9" s="12">
        <v>4</v>
      </c>
      <c r="C9" s="12" t="s">
        <v>19</v>
      </c>
      <c r="D9" s="44"/>
      <c r="E9" s="681"/>
      <c r="F9" s="245"/>
      <c r="G9" s="144"/>
      <c r="H9" s="144"/>
      <c r="I9" s="288"/>
      <c r="J9" s="42"/>
    </row>
    <row r="10" spans="1:10" s="10" customFormat="1" ht="31.5" customHeight="1" thickBot="1">
      <c r="A10" s="887"/>
      <c r="B10" s="12">
        <v>5</v>
      </c>
      <c r="C10" s="12" t="s">
        <v>20</v>
      </c>
      <c r="D10" s="44"/>
      <c r="F10" s="682"/>
      <c r="G10" s="680"/>
      <c r="H10" s="142"/>
      <c r="I10" s="288"/>
      <c r="J10" s="45"/>
    </row>
    <row r="11" spans="1:10" s="10" customFormat="1" ht="31.5" customHeight="1" thickBot="1">
      <c r="A11" s="887"/>
      <c r="B11" s="888" t="s">
        <v>21</v>
      </c>
      <c r="C11" s="889"/>
      <c r="D11" s="103"/>
      <c r="E11" s="658"/>
      <c r="F11" s="103"/>
      <c r="G11" s="556"/>
      <c r="H11" s="103"/>
      <c r="I11" s="46"/>
      <c r="J11" s="566"/>
    </row>
    <row r="12" spans="1:10" s="10" customFormat="1" ht="29.25" customHeight="1">
      <c r="A12" s="894" t="s">
        <v>2</v>
      </c>
      <c r="B12" s="9">
        <v>1</v>
      </c>
      <c r="C12" s="9" t="s">
        <v>22</v>
      </c>
      <c r="E12" s="812"/>
      <c r="F12" s="812"/>
      <c r="G12" s="813"/>
      <c r="H12" s="812"/>
      <c r="I12" s="812"/>
      <c r="J12" s="37"/>
    </row>
    <row r="13" spans="1:10" s="10" customFormat="1" ht="38.25" customHeight="1" thickBot="1">
      <c r="A13" s="894"/>
      <c r="B13" s="11">
        <v>2</v>
      </c>
      <c r="C13" s="11" t="s">
        <v>23</v>
      </c>
      <c r="E13" s="813"/>
      <c r="F13" s="899"/>
      <c r="G13" s="813"/>
      <c r="H13" s="813"/>
      <c r="I13" s="813"/>
      <c r="J13" s="35"/>
    </row>
    <row r="14" spans="1:10" s="10" customFormat="1" ht="29.25" customHeight="1">
      <c r="A14" s="894"/>
      <c r="B14" s="11">
        <v>3</v>
      </c>
      <c r="C14" s="11" t="s">
        <v>24</v>
      </c>
      <c r="D14" s="801"/>
      <c r="E14" s="812"/>
      <c r="F14" s="900"/>
      <c r="G14" s="812"/>
      <c r="H14" s="896"/>
      <c r="I14" s="896"/>
      <c r="J14" s="34"/>
    </row>
    <row r="15" spans="1:10" s="10" customFormat="1" ht="29.25" customHeight="1" thickBot="1">
      <c r="A15" s="894"/>
      <c r="B15" s="11">
        <v>4</v>
      </c>
      <c r="C15" s="11" t="s">
        <v>25</v>
      </c>
      <c r="D15" s="802"/>
      <c r="E15" s="813"/>
      <c r="F15" s="142"/>
      <c r="G15" s="813"/>
      <c r="H15" s="652"/>
      <c r="I15" s="288"/>
      <c r="J15" s="15"/>
    </row>
    <row r="16" spans="1:10" s="10" customFormat="1" ht="29.25" customHeight="1" thickBot="1">
      <c r="A16" s="894"/>
      <c r="B16" s="888" t="s">
        <v>21</v>
      </c>
      <c r="C16" s="889"/>
      <c r="D16" s="534"/>
      <c r="E16" s="46"/>
      <c r="F16" s="46"/>
      <c r="G16" s="46"/>
      <c r="H16" s="126"/>
      <c r="I16" s="46"/>
      <c r="J16" s="40"/>
    </row>
    <row r="17" spans="1:10" s="47" customFormat="1" ht="15.75" customHeight="1">
      <c r="A17" s="761" t="s">
        <v>331</v>
      </c>
      <c r="B17" s="75">
        <v>1</v>
      </c>
      <c r="C17" s="75" t="s">
        <v>22</v>
      </c>
      <c r="D17" s="814"/>
      <c r="E17" s="773"/>
      <c r="F17" s="773"/>
      <c r="G17" s="770"/>
      <c r="H17" s="770"/>
      <c r="I17" s="809"/>
      <c r="J17" s="780"/>
    </row>
    <row r="18" spans="1:10" s="47" customFormat="1" ht="24.75" customHeight="1">
      <c r="A18" s="761"/>
      <c r="B18" s="77">
        <v>2</v>
      </c>
      <c r="C18" s="77" t="s">
        <v>23</v>
      </c>
      <c r="D18" s="808"/>
      <c r="E18" s="768"/>
      <c r="F18" s="768"/>
      <c r="G18" s="771"/>
      <c r="H18" s="771"/>
      <c r="I18" s="771"/>
      <c r="J18" s="781"/>
    </row>
    <row r="19" spans="1:10" s="47" customFormat="1" ht="24.75" customHeight="1" thickBot="1">
      <c r="A19" s="761"/>
      <c r="B19" s="77">
        <v>3</v>
      </c>
      <c r="C19" s="77" t="s">
        <v>24</v>
      </c>
      <c r="D19" s="808"/>
      <c r="E19" s="768"/>
      <c r="F19" s="810"/>
      <c r="G19" s="771"/>
      <c r="H19" s="771"/>
      <c r="I19" s="771"/>
      <c r="J19" s="781"/>
    </row>
    <row r="20" spans="1:10" s="47" customFormat="1" ht="16.5" thickBot="1">
      <c r="A20" s="762"/>
      <c r="B20" s="787" t="s">
        <v>21</v>
      </c>
      <c r="C20" s="788"/>
      <c r="D20" s="84"/>
      <c r="E20" s="82"/>
      <c r="F20" s="85"/>
      <c r="G20" s="98"/>
      <c r="H20" s="98"/>
      <c r="I20" s="81"/>
      <c r="J20" s="46"/>
    </row>
    <row r="21" spans="1:10" s="10" customFormat="1" ht="12" customHeight="1">
      <c r="A21" s="20"/>
      <c r="B21" s="21"/>
      <c r="C21" s="21"/>
      <c r="F21" s="22"/>
      <c r="G21" s="22"/>
      <c r="H21" s="22"/>
      <c r="J21" s="22"/>
    </row>
    <row r="22" spans="1:6" s="4" customFormat="1" ht="15.75">
      <c r="A22" s="23" t="s">
        <v>41</v>
      </c>
      <c r="B22" s="23" t="s">
        <v>42</v>
      </c>
      <c r="C22" s="895" t="s">
        <v>43</v>
      </c>
      <c r="D22" s="895"/>
      <c r="E22" s="24" t="s">
        <v>44</v>
      </c>
      <c r="F22" s="24"/>
    </row>
    <row r="23" spans="1:9" s="4" customFormat="1" ht="15.75" customHeight="1">
      <c r="A23" s="150" t="s">
        <v>99</v>
      </c>
      <c r="B23" s="151">
        <v>202</v>
      </c>
      <c r="C23" s="327" t="s">
        <v>275</v>
      </c>
      <c r="E23" s="152">
        <v>2</v>
      </c>
      <c r="F23" s="328" t="s">
        <v>110</v>
      </c>
      <c r="I23" s="25" t="str">
        <f ca="1">"Đà Nẵng, ngày"&amp;" "&amp;DAY(NOW())&amp;" tháng "&amp;MONTH(NOW())&amp;" năm "&amp;YEAR(NOW())</f>
        <v>Đà Nẵng, ngày 16 tháng 6 năm 2012</v>
      </c>
    </row>
    <row r="24" spans="1:9" s="4" customFormat="1" ht="15.75" customHeight="1">
      <c r="A24" s="147" t="s">
        <v>288</v>
      </c>
      <c r="B24" s="148">
        <v>251</v>
      </c>
      <c r="C24" s="149" t="s">
        <v>279</v>
      </c>
      <c r="E24" s="160">
        <v>3</v>
      </c>
      <c r="F24" s="169"/>
      <c r="H24" s="248"/>
      <c r="I24" s="25"/>
    </row>
    <row r="25" spans="1:10" s="4" customFormat="1" ht="15.75" customHeight="1">
      <c r="A25" s="147" t="s">
        <v>98</v>
      </c>
      <c r="B25" s="148">
        <v>252</v>
      </c>
      <c r="C25" s="149" t="s">
        <v>277</v>
      </c>
      <c r="E25" s="146">
        <v>3</v>
      </c>
      <c r="F25" s="166" t="s">
        <v>384</v>
      </c>
      <c r="G25" s="885" t="s">
        <v>33</v>
      </c>
      <c r="H25" s="874"/>
      <c r="I25" s="874" t="s">
        <v>34</v>
      </c>
      <c r="J25" s="874"/>
    </row>
    <row r="26" spans="1:6" s="4" customFormat="1" ht="15.75" customHeight="1">
      <c r="A26" s="329" t="s">
        <v>294</v>
      </c>
      <c r="B26" s="330">
        <v>210</v>
      </c>
      <c r="C26" s="331" t="s">
        <v>295</v>
      </c>
      <c r="E26" s="146">
        <v>2</v>
      </c>
      <c r="F26" s="332" t="s">
        <v>383</v>
      </c>
    </row>
    <row r="27" spans="1:6" s="4" customFormat="1" ht="15.75" customHeight="1">
      <c r="A27" s="329" t="s">
        <v>107</v>
      </c>
      <c r="B27" s="330">
        <v>226</v>
      </c>
      <c r="C27" s="333" t="s">
        <v>296</v>
      </c>
      <c r="E27" s="146">
        <v>2</v>
      </c>
      <c r="F27" s="167" t="s">
        <v>382</v>
      </c>
    </row>
    <row r="28" spans="1:6" s="4" customFormat="1" ht="15.75" customHeight="1">
      <c r="A28" s="329" t="s">
        <v>284</v>
      </c>
      <c r="B28" s="330">
        <v>201</v>
      </c>
      <c r="C28" s="173" t="s">
        <v>297</v>
      </c>
      <c r="E28" s="160">
        <v>2</v>
      </c>
      <c r="F28" s="561" t="s">
        <v>340</v>
      </c>
    </row>
    <row r="29" spans="1:6" s="4" customFormat="1" ht="15.75" customHeight="1">
      <c r="A29" s="308" t="s">
        <v>104</v>
      </c>
      <c r="B29" s="148">
        <v>301</v>
      </c>
      <c r="C29" s="334" t="s">
        <v>298</v>
      </c>
      <c r="E29" s="309">
        <v>3</v>
      </c>
      <c r="F29" s="335" t="s">
        <v>385</v>
      </c>
    </row>
    <row r="30" spans="1:6" s="4" customFormat="1" ht="15.75" customHeight="1" thickBot="1">
      <c r="A30" s="336" t="s">
        <v>104</v>
      </c>
      <c r="B30" s="337">
        <v>384</v>
      </c>
      <c r="C30" s="338" t="s">
        <v>273</v>
      </c>
      <c r="E30" s="339">
        <v>3</v>
      </c>
      <c r="F30" s="340" t="s">
        <v>386</v>
      </c>
    </row>
    <row r="31" spans="1:8" s="4" customFormat="1" ht="15.75">
      <c r="A31" s="130"/>
      <c r="B31" s="132"/>
      <c r="C31" s="127"/>
      <c r="D31" s="134"/>
      <c r="E31" s="128"/>
      <c r="F31" s="129"/>
      <c r="G31" s="892" t="s">
        <v>35</v>
      </c>
      <c r="H31" s="766"/>
    </row>
    <row r="32" spans="1:8" ht="15.75">
      <c r="A32" s="897" t="s">
        <v>36</v>
      </c>
      <c r="B32" s="897"/>
      <c r="C32" s="897"/>
      <c r="D32" s="26"/>
      <c r="E32" s="27">
        <f>SUM(E23:E31)</f>
        <v>20</v>
      </c>
      <c r="F32" s="28"/>
      <c r="G32" s="4"/>
      <c r="H32" s="4"/>
    </row>
  </sheetData>
  <sheetProtection/>
  <mergeCells count="39">
    <mergeCell ref="I25:J25"/>
    <mergeCell ref="C22:D22"/>
    <mergeCell ref="B16:C16"/>
    <mergeCell ref="G31:H31"/>
    <mergeCell ref="I12:I14"/>
    <mergeCell ref="G14:G15"/>
    <mergeCell ref="G12:G13"/>
    <mergeCell ref="E14:E15"/>
    <mergeCell ref="H12:H14"/>
    <mergeCell ref="E12:E13"/>
    <mergeCell ref="A32:C32"/>
    <mergeCell ref="G25:H25"/>
    <mergeCell ref="A12:A16"/>
    <mergeCell ref="O6:O8"/>
    <mergeCell ref="E3:J3"/>
    <mergeCell ref="A3:D3"/>
    <mergeCell ref="A6:A11"/>
    <mergeCell ref="B11:C11"/>
    <mergeCell ref="F12:F14"/>
    <mergeCell ref="D6:D8"/>
    <mergeCell ref="A1:D1"/>
    <mergeCell ref="E1:J1"/>
    <mergeCell ref="A2:D2"/>
    <mergeCell ref="E2:J2"/>
    <mergeCell ref="I6:I8"/>
    <mergeCell ref="H6:H8"/>
    <mergeCell ref="E6:E8"/>
    <mergeCell ref="F6:F7"/>
    <mergeCell ref="J6:J8"/>
    <mergeCell ref="D14:D15"/>
    <mergeCell ref="I17:I19"/>
    <mergeCell ref="J17:J19"/>
    <mergeCell ref="B20:C20"/>
    <mergeCell ref="A17:A20"/>
    <mergeCell ref="D17:D19"/>
    <mergeCell ref="E17:E19"/>
    <mergeCell ref="F17:F19"/>
    <mergeCell ref="G17:G19"/>
    <mergeCell ref="H17:H19"/>
  </mergeCells>
  <printOptions/>
  <pageMargins left="0.4" right="0.16" top="0.2" bottom="0.2" header="0.32" footer="0.5"/>
  <pageSetup horizontalDpi="600" verticalDpi="600" orientation="landscape" paperSize="9" scale="83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LUONG</dc:creator>
  <cp:keywords/>
  <dc:description/>
  <cp:lastModifiedBy>Genbi</cp:lastModifiedBy>
  <cp:lastPrinted>2012-05-11T09:43:03Z</cp:lastPrinted>
  <dcterms:created xsi:type="dcterms:W3CDTF">2009-11-30T16:09:24Z</dcterms:created>
  <dcterms:modified xsi:type="dcterms:W3CDTF">2012-06-16T01:00:36Z</dcterms:modified>
  <cp:category/>
  <cp:version/>
  <cp:contentType/>
  <cp:contentStatus/>
</cp:coreProperties>
</file>