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19440" windowHeight="8700"/>
  </bookViews>
  <sheets>
    <sheet name="DỰ THI _PSU-QTH" sheetId="5" r:id="rId1"/>
  </sheets>
  <calcPr calcId="144525"/>
</workbook>
</file>

<file path=xl/calcChain.xml><?xml version="1.0" encoding="utf-8"?>
<calcChain xmlns="http://schemas.openxmlformats.org/spreadsheetml/2006/main">
  <c r="A23" i="5" l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O27" i="5" l="1"/>
  <c r="O26" i="5"/>
</calcChain>
</file>

<file path=xl/sharedStrings.xml><?xml version="1.0" encoding="utf-8"?>
<sst xmlns="http://schemas.openxmlformats.org/spreadsheetml/2006/main" count="171" uniqueCount="72">
  <si>
    <t>TRƯỜNG ĐẠI HỌC DUY TÂN</t>
  </si>
  <si>
    <t>HỘI ĐỒNG THI &amp; XÉT CNTN</t>
  </si>
  <si>
    <t>'DATA'</t>
  </si>
  <si>
    <t>CHUYÊN NGÀNH: QUẢN TRỊ KINH DOANH CHUẨN PSU</t>
  </si>
  <si>
    <t>STT</t>
  </si>
  <si>
    <t>MÃ SINH VIÊN</t>
  </si>
  <si>
    <t>HỌ VÀ TÊN</t>
  </si>
  <si>
    <t>KHÓA</t>
  </si>
  <si>
    <t>NGÀY SINH</t>
  </si>
  <si>
    <t>NƠI SINH</t>
  </si>
  <si>
    <t>GIỚI</t>
  </si>
  <si>
    <t>GHI CHÚ</t>
  </si>
  <si>
    <t>Đà Nẵng</t>
  </si>
  <si>
    <t>Nam</t>
  </si>
  <si>
    <t>X</t>
  </si>
  <si>
    <t>Nữ</t>
  </si>
  <si>
    <t>TRƯỞNG BAN THƯ KÝ</t>
  </si>
  <si>
    <t>TS. Nguyễn Phi Sơn</t>
  </si>
  <si>
    <t>DIỆN XÉT VỚT ĐIỀU KIỆN DỰ THI TỐT NGHIỆP</t>
  </si>
  <si>
    <t>DIỆN ĐỦ ĐIỀU KIỆN DỰ THI TỐT NGHIỆP</t>
  </si>
  <si>
    <t>CT. HỘI ĐỒNG THI &amp; XÉT CNTN</t>
  </si>
  <si>
    <t>(Kèm theo Quyết định: ...............QĐ-ĐHDT-HĐTN  ngày ......./........./2020)</t>
  </si>
  <si>
    <t>TS. Võ Thanh Hải</t>
  </si>
  <si>
    <t>Gia Lai</t>
  </si>
  <si>
    <t>MÔN 1</t>
  </si>
  <si>
    <t>MÔN 2</t>
  </si>
  <si>
    <t>DANH SÁCH SV ĐƯỢC XÉT DỰ THI TỐT NGHIỆP</t>
  </si>
  <si>
    <t>M1</t>
  </si>
  <si>
    <t>M2</t>
  </si>
  <si>
    <t>Võ Hữu</t>
  </si>
  <si>
    <t>Phong</t>
  </si>
  <si>
    <t>K21PSU-QTH</t>
  </si>
  <si>
    <t>ĐỦ ĐK CĐTN</t>
  </si>
  <si>
    <t>Dương Thị Hồng</t>
  </si>
  <si>
    <t>Trang</t>
  </si>
  <si>
    <t>Quảng Nam</t>
  </si>
  <si>
    <t>Hồ Quảng</t>
  </si>
  <si>
    <t>Thịnh</t>
  </si>
  <si>
    <t/>
  </si>
  <si>
    <t>Nguyễn Thị Bích</t>
  </si>
  <si>
    <t>Trâm</t>
  </si>
  <si>
    <t>XÉT VỚT</t>
  </si>
  <si>
    <t>Đặng Thái</t>
  </si>
  <si>
    <t>Anh</t>
  </si>
  <si>
    <t>K22PSU-QTH</t>
  </si>
  <si>
    <t>DakLak</t>
  </si>
  <si>
    <t>Nguyễn Tài Hùng</t>
  </si>
  <si>
    <t>Phan Thị Thúy</t>
  </si>
  <si>
    <t>Hiền</t>
  </si>
  <si>
    <t>Phạm Phú</t>
  </si>
  <si>
    <t>Huy</t>
  </si>
  <si>
    <t>Phan Mỹ</t>
  </si>
  <si>
    <t>Huyền</t>
  </si>
  <si>
    <t>Nguyễn Diệu</t>
  </si>
  <si>
    <t>Linh</t>
  </si>
  <si>
    <t>Quảng Ngãi</t>
  </si>
  <si>
    <t>Phạm Bảo</t>
  </si>
  <si>
    <t>Nguyên</t>
  </si>
  <si>
    <t>TT Huế</t>
  </si>
  <si>
    <t>Phan Thị Kim</t>
  </si>
  <si>
    <t>Oanh</t>
  </si>
  <si>
    <t>Trần Nguyễn Văn</t>
  </si>
  <si>
    <t>Phước</t>
  </si>
  <si>
    <t>Đỗ Mạnh</t>
  </si>
  <si>
    <t>Tuấn</t>
  </si>
  <si>
    <t>Trần Lê Hoài</t>
  </si>
  <si>
    <t>Nguyễn Trọng</t>
  </si>
  <si>
    <t>Thoãn</t>
  </si>
  <si>
    <t>K19PSU-QTH</t>
  </si>
  <si>
    <t>TT HUẾ</t>
  </si>
  <si>
    <t>TTTN</t>
  </si>
  <si>
    <t>Nguyễn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</si>
</sst>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4" fillId="0" borderId="0" xfId="3" applyFont="1"/>
    <xf numFmtId="0" fontId="3" fillId="0" borderId="0" xfId="2"/>
    <xf numFmtId="0" fontId="7" fillId="2" borderId="0" xfId="4" quotePrefix="1" applyFont="1" applyFill="1" applyAlignment="1">
      <alignment vertical="center"/>
    </xf>
    <xf numFmtId="0" fontId="4" fillId="0" borderId="0" xfId="3" applyFont="1" applyAlignment="1">
      <alignment vertical="center"/>
    </xf>
    <xf numFmtId="0" fontId="11" fillId="2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7" applyFont="1" applyFill="1" applyBorder="1" applyAlignment="1">
      <alignment vertical="center"/>
    </xf>
    <xf numFmtId="0" fontId="9" fillId="0" borderId="3" xfId="7" applyFont="1" applyFill="1" applyBorder="1" applyAlignment="1">
      <alignment vertical="center"/>
    </xf>
    <xf numFmtId="0" fontId="4" fillId="0" borderId="2" xfId="7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7" applyFont="1" applyFill="1" applyBorder="1" applyAlignment="1">
      <alignment vertical="center"/>
    </xf>
    <xf numFmtId="0" fontId="9" fillId="0" borderId="6" xfId="7" applyFont="1" applyFill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left" vertical="center" wrapText="1"/>
    </xf>
    <xf numFmtId="0" fontId="9" fillId="0" borderId="0" xfId="3" applyFont="1" applyBorder="1" applyAlignment="1">
      <alignment horizontal="center" vertical="center"/>
    </xf>
    <xf numFmtId="0" fontId="5" fillId="0" borderId="0" xfId="9" applyFont="1" applyAlignment="1"/>
    <xf numFmtId="14" fontId="9" fillId="0" borderId="0" xfId="3" applyNumberFormat="1" applyFont="1" applyBorder="1" applyAlignment="1">
      <alignment horizontal="center" vertical="center"/>
    </xf>
    <xf numFmtId="0" fontId="13" fillId="0" borderId="0" xfId="3" applyFont="1" applyBorder="1"/>
    <xf numFmtId="0" fontId="9" fillId="0" borderId="0" xfId="3" applyFont="1" applyAlignment="1">
      <alignment horizontal="center" vertical="center"/>
    </xf>
    <xf numFmtId="14" fontId="9" fillId="0" borderId="0" xfId="3" applyNumberFormat="1" applyFont="1" applyAlignment="1">
      <alignment horizontal="center" vertical="center"/>
    </xf>
    <xf numFmtId="0" fontId="13" fillId="0" borderId="0" xfId="3" applyFont="1"/>
    <xf numFmtId="0" fontId="9" fillId="0" borderId="0" xfId="3" applyFont="1" applyAlignment="1">
      <alignment horizontal="left" vertical="center"/>
    </xf>
    <xf numFmtId="0" fontId="9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 wrapText="1"/>
    </xf>
    <xf numFmtId="14" fontId="9" fillId="0" borderId="7" xfId="3" applyNumberFormat="1" applyFont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vertical="center"/>
    </xf>
    <xf numFmtId="0" fontId="9" fillId="0" borderId="16" xfId="7" applyFont="1" applyFill="1" applyBorder="1" applyAlignment="1">
      <alignment vertical="center"/>
    </xf>
    <xf numFmtId="0" fontId="4" fillId="0" borderId="15" xfId="7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center" vertical="center" wrapText="1"/>
    </xf>
    <xf numFmtId="14" fontId="4" fillId="0" borderId="0" xfId="3" applyNumberFormat="1" applyFont="1" applyAlignment="1">
      <alignment vertical="center"/>
    </xf>
    <xf numFmtId="0" fontId="5" fillId="0" borderId="0" xfId="9" applyFont="1" applyAlignment="1">
      <alignment horizontal="center"/>
    </xf>
    <xf numFmtId="0" fontId="9" fillId="0" borderId="12" xfId="3" applyFont="1" applyBorder="1" applyAlignment="1">
      <alignment horizontal="center" vertical="center"/>
    </xf>
    <xf numFmtId="14" fontId="4" fillId="0" borderId="2" xfId="7" applyNumberFormat="1" applyFont="1" applyFill="1" applyBorder="1" applyAlignment="1">
      <alignment vertical="center"/>
    </xf>
    <xf numFmtId="14" fontId="4" fillId="0" borderId="5" xfId="7" applyNumberFormat="1" applyFont="1" applyFill="1" applyBorder="1" applyAlignment="1">
      <alignment vertical="center"/>
    </xf>
    <xf numFmtId="14" fontId="4" fillId="0" borderId="15" xfId="7" applyNumberFormat="1" applyFont="1" applyFill="1" applyBorder="1" applyAlignment="1">
      <alignment vertical="center"/>
    </xf>
    <xf numFmtId="0" fontId="4" fillId="0" borderId="14" xfId="14" applyNumberFormat="1" applyFont="1" applyFill="1" applyBorder="1" applyAlignment="1" applyProtection="1">
      <alignment horizontal="left" vertical="center" wrapText="1"/>
    </xf>
    <xf numFmtId="0" fontId="4" fillId="0" borderId="13" xfId="7" applyFont="1" applyFill="1" applyBorder="1" applyAlignment="1">
      <alignment horizontal="center" vertical="center"/>
    </xf>
    <xf numFmtId="0" fontId="4" fillId="0" borderId="8" xfId="14" applyNumberFormat="1" applyFont="1" applyFill="1" applyBorder="1" applyAlignment="1" applyProtection="1">
      <alignment horizontal="left"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0" borderId="9" xfId="14" applyNumberFormat="1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>
      <alignment vertical="center"/>
    </xf>
    <xf numFmtId="0" fontId="4" fillId="0" borderId="0" xfId="2" applyFont="1"/>
    <xf numFmtId="0" fontId="16" fillId="0" borderId="4" xfId="7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14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horizontal="center" vertical="center"/>
    </xf>
    <xf numFmtId="14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9" fillId="0" borderId="10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16" fillId="0" borderId="8" xfId="14" applyNumberFormat="1" applyFont="1" applyFill="1" applyBorder="1" applyAlignment="1" applyProtection="1">
      <alignment horizontal="left" vertical="center" wrapText="1"/>
    </xf>
    <xf numFmtId="0" fontId="16" fillId="0" borderId="2" xfId="7" applyFont="1" applyFill="1" applyBorder="1" applyAlignment="1">
      <alignment vertical="center"/>
    </xf>
    <xf numFmtId="0" fontId="17" fillId="0" borderId="3" xfId="7" applyFont="1" applyFill="1" applyBorder="1" applyAlignment="1">
      <alignment vertical="center"/>
    </xf>
    <xf numFmtId="0" fontId="16" fillId="0" borderId="1" xfId="7" applyFont="1" applyFill="1" applyBorder="1" applyAlignment="1">
      <alignment horizontal="center" vertical="center"/>
    </xf>
    <xf numFmtId="0" fontId="5" fillId="0" borderId="0" xfId="9" applyFont="1" applyAlignment="1">
      <alignment horizontal="center"/>
    </xf>
    <xf numFmtId="0" fontId="5" fillId="0" borderId="0" xfId="3" applyFont="1" applyAlignment="1">
      <alignment horizontal="center" vertical="center" shrinkToFit="1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0" xfId="3" applyFont="1" applyBorder="1" applyAlignment="1">
      <alignment horizontal="left" vertical="center"/>
    </xf>
    <xf numFmtId="0" fontId="9" fillId="0" borderId="11" xfId="3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15">
    <cellStyle name="Normal" xfId="0" builtinId="0"/>
    <cellStyle name="Normal 10" xfId="13"/>
    <cellStyle name="Normal 2" xfId="2"/>
    <cellStyle name="Normal 2 11" xfId="5"/>
    <cellStyle name="Normal 2 2 2" xfId="4"/>
    <cellStyle name="Normal 2 2 2 2" xfId="11"/>
    <cellStyle name="Normal 20" xfId="8"/>
    <cellStyle name="Normal 22" xfId="12"/>
    <cellStyle name="Normal 23" xfId="10"/>
    <cellStyle name="Normal 3 4" xfId="1"/>
    <cellStyle name="Normal 31" xfId="6"/>
    <cellStyle name="Normal 36" xfId="14"/>
    <cellStyle name="Normal 4 2" xfId="3"/>
    <cellStyle name="Normal_mau TN" xfId="9"/>
    <cellStyle name="Normal_Sheet1" xfId="7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3"/>
  <sheetViews>
    <sheetView tabSelected="1" workbookViewId="0">
      <selection activeCell="R10" sqref="R10"/>
    </sheetView>
  </sheetViews>
  <sheetFormatPr defaultRowHeight="15"/>
  <cols>
    <col min="1" max="1" width="4.42578125" customWidth="1"/>
    <col min="2" max="2" width="9.85546875" customWidth="1"/>
    <col min="3" max="3" width="15.7109375" customWidth="1"/>
    <col min="4" max="4" width="7.28515625" customWidth="1"/>
    <col min="5" max="5" width="11.5703125" bestFit="1" customWidth="1"/>
    <col min="6" max="6" width="9.28515625" bestFit="1" customWidth="1"/>
    <col min="8" max="8" width="6.28515625" customWidth="1"/>
    <col min="9" max="10" width="6.5703125" customWidth="1"/>
    <col min="11" max="11" width="8.42578125" customWidth="1"/>
    <col min="12" max="14" width="0" hidden="1" customWidth="1"/>
  </cols>
  <sheetData>
    <row r="1" spans="1:14" s="2" customFormat="1">
      <c r="A1" s="73" t="s">
        <v>0</v>
      </c>
      <c r="B1" s="73"/>
      <c r="C1" s="73"/>
      <c r="D1" s="65" t="s">
        <v>26</v>
      </c>
      <c r="E1" s="65"/>
      <c r="F1" s="65"/>
      <c r="G1" s="65"/>
      <c r="H1" s="65"/>
      <c r="I1" s="65"/>
      <c r="J1" s="65"/>
      <c r="K1" s="65"/>
    </row>
    <row r="2" spans="1:14" s="2" customFormat="1" ht="14.25">
      <c r="A2" s="74" t="s">
        <v>1</v>
      </c>
      <c r="B2" s="74"/>
      <c r="C2" s="74"/>
      <c r="D2" s="66" t="s">
        <v>3</v>
      </c>
      <c r="E2" s="66"/>
      <c r="F2" s="66"/>
      <c r="G2" s="66"/>
      <c r="H2" s="66"/>
      <c r="I2" s="66"/>
      <c r="J2" s="66"/>
      <c r="K2" s="66"/>
    </row>
    <row r="3" spans="1:14" s="2" customFormat="1" ht="12.75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" t="s">
        <v>2</v>
      </c>
    </row>
    <row r="5" spans="1:14" s="2" customFormat="1" ht="44.25" customHeight="1">
      <c r="A5" s="26" t="s">
        <v>4</v>
      </c>
      <c r="B5" s="27" t="s">
        <v>5</v>
      </c>
      <c r="C5" s="68" t="s">
        <v>6</v>
      </c>
      <c r="D5" s="69"/>
      <c r="E5" s="36" t="s">
        <v>7</v>
      </c>
      <c r="F5" s="28" t="s">
        <v>8</v>
      </c>
      <c r="G5" s="26" t="s">
        <v>9</v>
      </c>
      <c r="H5" s="26" t="s">
        <v>10</v>
      </c>
      <c r="I5" s="27" t="s">
        <v>24</v>
      </c>
      <c r="J5" s="27" t="s">
        <v>25</v>
      </c>
      <c r="K5" s="27" t="s">
        <v>11</v>
      </c>
      <c r="L5" s="1"/>
    </row>
    <row r="6" spans="1:14" s="2" customFormat="1" ht="21.95" customHeight="1">
      <c r="A6" s="70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5">
        <v>12.202</v>
      </c>
    </row>
    <row r="7" spans="1:14" s="2" customFormat="1" ht="21.95" customHeight="1">
      <c r="A7" s="29">
        <v>1</v>
      </c>
      <c r="B7" s="40">
        <v>2121216908</v>
      </c>
      <c r="C7" s="30" t="s">
        <v>29</v>
      </c>
      <c r="D7" s="31" t="s">
        <v>30</v>
      </c>
      <c r="E7" s="41" t="s">
        <v>31</v>
      </c>
      <c r="F7" s="39">
        <v>35679</v>
      </c>
      <c r="G7" s="32" t="s">
        <v>12</v>
      </c>
      <c r="H7" s="32" t="s">
        <v>13</v>
      </c>
      <c r="I7" s="33" t="s">
        <v>14</v>
      </c>
      <c r="J7" s="33" t="s">
        <v>14</v>
      </c>
      <c r="K7" s="11"/>
      <c r="L7" s="2" t="s">
        <v>32</v>
      </c>
      <c r="N7" s="2" t="s">
        <v>70</v>
      </c>
    </row>
    <row r="8" spans="1:14" s="2" customFormat="1" ht="21.95" customHeight="1">
      <c r="A8" s="6">
        <f>A7+1</f>
        <v>2</v>
      </c>
      <c r="B8" s="42">
        <v>2120219073</v>
      </c>
      <c r="C8" s="7" t="s">
        <v>33</v>
      </c>
      <c r="D8" s="8" t="s">
        <v>34</v>
      </c>
      <c r="E8" s="43" t="s">
        <v>31</v>
      </c>
      <c r="F8" s="37">
        <v>35026</v>
      </c>
      <c r="G8" s="9" t="s">
        <v>35</v>
      </c>
      <c r="H8" s="9" t="s">
        <v>15</v>
      </c>
      <c r="I8" s="10" t="s">
        <v>14</v>
      </c>
      <c r="J8" s="10" t="s">
        <v>14</v>
      </c>
      <c r="K8" s="11"/>
      <c r="L8" s="2" t="s">
        <v>32</v>
      </c>
      <c r="N8" s="2" t="s">
        <v>70</v>
      </c>
    </row>
    <row r="9" spans="1:14" s="2" customFormat="1" ht="21.95" customHeight="1">
      <c r="A9" s="6">
        <f t="shared" ref="A9:A20" si="0">A8+1</f>
        <v>3</v>
      </c>
      <c r="B9" s="60">
        <v>2121218377</v>
      </c>
      <c r="C9" s="61" t="s">
        <v>36</v>
      </c>
      <c r="D9" s="62" t="s">
        <v>37</v>
      </c>
      <c r="E9" s="63" t="s">
        <v>31</v>
      </c>
      <c r="F9" s="37">
        <v>35450</v>
      </c>
      <c r="G9" s="9" t="s">
        <v>35</v>
      </c>
      <c r="H9" s="9" t="s">
        <v>13</v>
      </c>
      <c r="I9" s="10" t="s">
        <v>14</v>
      </c>
      <c r="J9" s="11" t="s">
        <v>38</v>
      </c>
      <c r="K9" s="11"/>
      <c r="L9" s="2" t="s">
        <v>32</v>
      </c>
      <c r="N9" s="2" t="e">
        <v>#N/A</v>
      </c>
    </row>
    <row r="10" spans="1:14" s="2" customFormat="1" ht="21.95" customHeight="1">
      <c r="A10" s="6">
        <f t="shared" si="0"/>
        <v>4</v>
      </c>
      <c r="B10" s="42">
        <v>2220217732</v>
      </c>
      <c r="C10" s="7" t="s">
        <v>42</v>
      </c>
      <c r="D10" s="8" t="s">
        <v>43</v>
      </c>
      <c r="E10" s="43" t="s">
        <v>44</v>
      </c>
      <c r="F10" s="37">
        <v>35206</v>
      </c>
      <c r="G10" s="9" t="s">
        <v>45</v>
      </c>
      <c r="H10" s="9" t="s">
        <v>15</v>
      </c>
      <c r="I10" s="10" t="s">
        <v>14</v>
      </c>
      <c r="J10" s="10" t="s">
        <v>14</v>
      </c>
      <c r="K10" s="11"/>
      <c r="L10" s="2" t="s">
        <v>32</v>
      </c>
      <c r="N10" s="2" t="s">
        <v>70</v>
      </c>
    </row>
    <row r="11" spans="1:14" s="2" customFormat="1" ht="21.95" customHeight="1">
      <c r="A11" s="6">
        <f t="shared" si="0"/>
        <v>5</v>
      </c>
      <c r="B11" s="42">
        <v>2221214465</v>
      </c>
      <c r="C11" s="7" t="s">
        <v>46</v>
      </c>
      <c r="D11" s="8" t="s">
        <v>43</v>
      </c>
      <c r="E11" s="43" t="s">
        <v>44</v>
      </c>
      <c r="F11" s="37">
        <v>36049</v>
      </c>
      <c r="G11" s="9" t="s">
        <v>12</v>
      </c>
      <c r="H11" s="9" t="s">
        <v>13</v>
      </c>
      <c r="I11" s="10" t="s">
        <v>14</v>
      </c>
      <c r="J11" s="10" t="s">
        <v>14</v>
      </c>
      <c r="K11" s="11"/>
      <c r="L11" s="2" t="s">
        <v>32</v>
      </c>
      <c r="N11" s="2" t="s">
        <v>70</v>
      </c>
    </row>
    <row r="12" spans="1:14" s="2" customFormat="1" ht="21.95" customHeight="1">
      <c r="A12" s="6">
        <f t="shared" si="0"/>
        <v>6</v>
      </c>
      <c r="B12" s="42">
        <v>2220219234</v>
      </c>
      <c r="C12" s="7" t="s">
        <v>47</v>
      </c>
      <c r="D12" s="8" t="s">
        <v>48</v>
      </c>
      <c r="E12" s="43" t="s">
        <v>44</v>
      </c>
      <c r="F12" s="37">
        <v>36031</v>
      </c>
      <c r="G12" s="9" t="s">
        <v>12</v>
      </c>
      <c r="H12" s="9" t="s">
        <v>15</v>
      </c>
      <c r="I12" s="10" t="s">
        <v>14</v>
      </c>
      <c r="J12" s="10" t="s">
        <v>38</v>
      </c>
      <c r="K12" s="11"/>
      <c r="L12" s="2" t="s">
        <v>32</v>
      </c>
      <c r="N12" s="2" t="e">
        <v>#N/A</v>
      </c>
    </row>
    <row r="13" spans="1:14" s="2" customFormat="1" ht="21.95" customHeight="1">
      <c r="A13" s="6">
        <f t="shared" si="0"/>
        <v>7</v>
      </c>
      <c r="B13" s="42">
        <v>2221219331</v>
      </c>
      <c r="C13" s="7" t="s">
        <v>49</v>
      </c>
      <c r="D13" s="8" t="s">
        <v>50</v>
      </c>
      <c r="E13" s="43" t="s">
        <v>44</v>
      </c>
      <c r="F13" s="37">
        <v>36049</v>
      </c>
      <c r="G13" s="9" t="s">
        <v>12</v>
      </c>
      <c r="H13" s="9" t="s">
        <v>13</v>
      </c>
      <c r="I13" s="10" t="s">
        <v>14</v>
      </c>
      <c r="J13" s="10" t="s">
        <v>14</v>
      </c>
      <c r="K13" s="11"/>
      <c r="L13" s="2" t="s">
        <v>32</v>
      </c>
      <c r="N13" s="2" t="s">
        <v>70</v>
      </c>
    </row>
    <row r="14" spans="1:14" s="2" customFormat="1" ht="21.95" customHeight="1">
      <c r="A14" s="6">
        <f t="shared" si="0"/>
        <v>8</v>
      </c>
      <c r="B14" s="42">
        <v>2220217545</v>
      </c>
      <c r="C14" s="7" t="s">
        <v>51</v>
      </c>
      <c r="D14" s="8" t="s">
        <v>52</v>
      </c>
      <c r="E14" s="43" t="s">
        <v>44</v>
      </c>
      <c r="F14" s="37">
        <v>35966</v>
      </c>
      <c r="G14" s="9" t="s">
        <v>23</v>
      </c>
      <c r="H14" s="9" t="s">
        <v>15</v>
      </c>
      <c r="I14" s="10" t="s">
        <v>14</v>
      </c>
      <c r="J14" s="10" t="s">
        <v>38</v>
      </c>
      <c r="K14" s="11"/>
      <c r="L14" s="2" t="s">
        <v>32</v>
      </c>
      <c r="N14" s="2" t="e">
        <v>#N/A</v>
      </c>
    </row>
    <row r="15" spans="1:14" s="2" customFormat="1" ht="21.95" customHeight="1">
      <c r="A15" s="6">
        <f t="shared" si="0"/>
        <v>9</v>
      </c>
      <c r="B15" s="42">
        <v>2220214404</v>
      </c>
      <c r="C15" s="7" t="s">
        <v>53</v>
      </c>
      <c r="D15" s="8" t="s">
        <v>54</v>
      </c>
      <c r="E15" s="43" t="s">
        <v>44</v>
      </c>
      <c r="F15" s="37">
        <v>35881</v>
      </c>
      <c r="G15" s="9" t="s">
        <v>55</v>
      </c>
      <c r="H15" s="9" t="s">
        <v>15</v>
      </c>
      <c r="I15" s="10" t="s">
        <v>38</v>
      </c>
      <c r="J15" s="10" t="s">
        <v>14</v>
      </c>
      <c r="K15" s="11"/>
      <c r="L15" s="2" t="s">
        <v>32</v>
      </c>
      <c r="N15" s="2" t="e">
        <v>#N/A</v>
      </c>
    </row>
    <row r="16" spans="1:14" s="2" customFormat="1" ht="21.95" customHeight="1">
      <c r="A16" s="6">
        <f t="shared" si="0"/>
        <v>10</v>
      </c>
      <c r="B16" s="42">
        <v>2220214417</v>
      </c>
      <c r="C16" s="7" t="s">
        <v>56</v>
      </c>
      <c r="D16" s="8" t="s">
        <v>57</v>
      </c>
      <c r="E16" s="43" t="s">
        <v>44</v>
      </c>
      <c r="F16" s="37">
        <v>35887</v>
      </c>
      <c r="G16" s="9" t="s">
        <v>58</v>
      </c>
      <c r="H16" s="9" t="s">
        <v>15</v>
      </c>
      <c r="I16" s="10" t="s">
        <v>14</v>
      </c>
      <c r="J16" s="10" t="s">
        <v>14</v>
      </c>
      <c r="K16" s="11"/>
      <c r="L16" s="2" t="s">
        <v>32</v>
      </c>
      <c r="N16" s="2" t="s">
        <v>70</v>
      </c>
    </row>
    <row r="17" spans="1:16" s="2" customFormat="1" ht="21.95" customHeight="1">
      <c r="A17" s="6">
        <f t="shared" si="0"/>
        <v>11</v>
      </c>
      <c r="B17" s="42">
        <v>2220218125</v>
      </c>
      <c r="C17" s="7" t="s">
        <v>59</v>
      </c>
      <c r="D17" s="8" t="s">
        <v>60</v>
      </c>
      <c r="E17" s="43" t="s">
        <v>44</v>
      </c>
      <c r="F17" s="37">
        <v>36144</v>
      </c>
      <c r="G17" s="9" t="s">
        <v>45</v>
      </c>
      <c r="H17" s="9" t="s">
        <v>15</v>
      </c>
      <c r="I17" s="10" t="s">
        <v>14</v>
      </c>
      <c r="J17" s="10" t="s">
        <v>14</v>
      </c>
      <c r="K17" s="11"/>
      <c r="L17" s="2" t="s">
        <v>32</v>
      </c>
      <c r="N17" s="2" t="s">
        <v>70</v>
      </c>
    </row>
    <row r="18" spans="1:16" s="2" customFormat="1" ht="21.95" customHeight="1">
      <c r="A18" s="6">
        <f t="shared" si="0"/>
        <v>12</v>
      </c>
      <c r="B18" s="42">
        <v>2221219248</v>
      </c>
      <c r="C18" s="7" t="s">
        <v>61</v>
      </c>
      <c r="D18" s="8" t="s">
        <v>62</v>
      </c>
      <c r="E18" s="43" t="s">
        <v>44</v>
      </c>
      <c r="F18" s="37">
        <v>35881</v>
      </c>
      <c r="G18" s="9" t="s">
        <v>35</v>
      </c>
      <c r="H18" s="9" t="s">
        <v>13</v>
      </c>
      <c r="I18" s="10" t="s">
        <v>14</v>
      </c>
      <c r="J18" s="10" t="s">
        <v>14</v>
      </c>
      <c r="K18" s="11"/>
      <c r="L18" s="2" t="s">
        <v>32</v>
      </c>
      <c r="N18" s="2" t="s">
        <v>70</v>
      </c>
    </row>
    <row r="19" spans="1:16" s="2" customFormat="1" ht="21.95" customHeight="1">
      <c r="A19" s="6">
        <f t="shared" si="0"/>
        <v>13</v>
      </c>
      <c r="B19" s="42">
        <v>2121616544</v>
      </c>
      <c r="C19" s="7" t="s">
        <v>63</v>
      </c>
      <c r="D19" s="8" t="s">
        <v>64</v>
      </c>
      <c r="E19" s="43" t="s">
        <v>44</v>
      </c>
      <c r="F19" s="37">
        <v>35433</v>
      </c>
      <c r="G19" s="9" t="s">
        <v>12</v>
      </c>
      <c r="H19" s="9" t="s">
        <v>13</v>
      </c>
      <c r="I19" s="10" t="s">
        <v>14</v>
      </c>
      <c r="J19" s="10" t="s">
        <v>38</v>
      </c>
      <c r="K19" s="11"/>
      <c r="L19" s="2" t="s">
        <v>32</v>
      </c>
      <c r="N19" s="2" t="e">
        <v>#N/A</v>
      </c>
    </row>
    <row r="20" spans="1:16" s="2" customFormat="1" ht="21.95" customHeight="1">
      <c r="A20" s="6">
        <f t="shared" si="0"/>
        <v>14</v>
      </c>
      <c r="B20" s="42">
        <v>2220717084</v>
      </c>
      <c r="C20" s="7" t="s">
        <v>65</v>
      </c>
      <c r="D20" s="8" t="s">
        <v>34</v>
      </c>
      <c r="E20" s="43" t="s">
        <v>44</v>
      </c>
      <c r="F20" s="37">
        <v>36075</v>
      </c>
      <c r="G20" s="9" t="s">
        <v>12</v>
      </c>
      <c r="H20" s="9" t="s">
        <v>15</v>
      </c>
      <c r="I20" s="10" t="s">
        <v>14</v>
      </c>
      <c r="J20" s="10" t="s">
        <v>38</v>
      </c>
      <c r="K20" s="11"/>
      <c r="L20" s="2" t="s">
        <v>32</v>
      </c>
      <c r="N20" s="2" t="e">
        <v>#N/A</v>
      </c>
    </row>
    <row r="21" spans="1:16" s="2" customFormat="1" ht="21.95" customHeight="1">
      <c r="A21" s="57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  <c r="N21" s="2" t="e">
        <v>#N/A</v>
      </c>
    </row>
    <row r="22" spans="1:16" s="46" customFormat="1" ht="21.95" customHeight="1">
      <c r="A22" s="29">
        <v>1</v>
      </c>
      <c r="B22" s="40">
        <v>2120218665</v>
      </c>
      <c r="C22" s="30" t="s">
        <v>39</v>
      </c>
      <c r="D22" s="31" t="s">
        <v>40</v>
      </c>
      <c r="E22" s="41" t="s">
        <v>31</v>
      </c>
      <c r="F22" s="39">
        <v>35125</v>
      </c>
      <c r="G22" s="32" t="s">
        <v>35</v>
      </c>
      <c r="H22" s="32" t="s">
        <v>15</v>
      </c>
      <c r="I22" s="33" t="s">
        <v>14</v>
      </c>
      <c r="J22" s="33" t="s">
        <v>14</v>
      </c>
      <c r="K22" s="11"/>
      <c r="L22" s="45" t="s">
        <v>41</v>
      </c>
      <c r="N22" s="2" t="s">
        <v>70</v>
      </c>
    </row>
    <row r="23" spans="1:16" s="46" customFormat="1" ht="21.95" customHeight="1">
      <c r="A23" s="6">
        <f>A22+1</f>
        <v>2</v>
      </c>
      <c r="B23" s="42">
        <v>2221217731</v>
      </c>
      <c r="C23" s="7" t="s">
        <v>66</v>
      </c>
      <c r="D23" s="8" t="s">
        <v>43</v>
      </c>
      <c r="E23" s="43" t="s">
        <v>44</v>
      </c>
      <c r="F23" s="37">
        <v>35513</v>
      </c>
      <c r="G23" s="9" t="s">
        <v>12</v>
      </c>
      <c r="H23" s="9" t="s">
        <v>13</v>
      </c>
      <c r="I23" s="10" t="s">
        <v>14</v>
      </c>
      <c r="J23" s="10" t="s">
        <v>14</v>
      </c>
      <c r="K23" s="11"/>
      <c r="L23" s="45" t="s">
        <v>41</v>
      </c>
      <c r="N23" s="2" t="s">
        <v>70</v>
      </c>
    </row>
    <row r="24" spans="1:16" s="46" customFormat="1" ht="21.95" customHeight="1">
      <c r="A24" s="12">
        <v>3</v>
      </c>
      <c r="B24" s="44">
        <v>1921219682</v>
      </c>
      <c r="C24" s="13" t="s">
        <v>71</v>
      </c>
      <c r="D24" s="14" t="s">
        <v>67</v>
      </c>
      <c r="E24" s="47" t="s">
        <v>68</v>
      </c>
      <c r="F24" s="38">
        <v>34673</v>
      </c>
      <c r="G24" s="15" t="s">
        <v>69</v>
      </c>
      <c r="H24" s="15" t="s">
        <v>13</v>
      </c>
      <c r="I24" s="16" t="s">
        <v>14</v>
      </c>
      <c r="J24" s="16" t="s">
        <v>14</v>
      </c>
      <c r="K24" s="17"/>
      <c r="L24" s="45" t="s">
        <v>41</v>
      </c>
      <c r="N24" s="2" t="s">
        <v>70</v>
      </c>
    </row>
    <row r="25" spans="1:16" s="46" customFormat="1" ht="21.95" customHeight="1">
      <c r="A25" s="48"/>
      <c r="B25" s="49"/>
      <c r="C25" s="50"/>
      <c r="D25" s="51"/>
      <c r="E25" s="52"/>
      <c r="F25" s="53"/>
      <c r="G25" s="54"/>
      <c r="H25" s="54"/>
      <c r="I25" s="55"/>
      <c r="J25" s="55"/>
      <c r="K25" s="56"/>
    </row>
    <row r="26" spans="1:16" s="2" customFormat="1" ht="14.25">
      <c r="A26" s="35"/>
      <c r="B26" s="64" t="s">
        <v>16</v>
      </c>
      <c r="C26" s="64"/>
      <c r="D26" s="64"/>
      <c r="E26" s="35"/>
      <c r="F26" s="19"/>
      <c r="G26" s="19"/>
      <c r="H26" s="35" t="s">
        <v>20</v>
      </c>
      <c r="J26" s="35"/>
      <c r="K26" s="19"/>
      <c r="O26" s="2">
        <f>COUNTIF($I$7:$I$24,"X")</f>
        <v>16</v>
      </c>
      <c r="P26" s="2" t="s">
        <v>27</v>
      </c>
    </row>
    <row r="27" spans="1:16" s="2" customFormat="1" ht="12.75">
      <c r="A27" s="18"/>
      <c r="B27" s="18"/>
      <c r="C27" s="18"/>
      <c r="D27" s="18"/>
      <c r="E27" s="18"/>
      <c r="F27" s="20"/>
      <c r="G27" s="18"/>
      <c r="H27" s="18"/>
      <c r="I27" s="18"/>
      <c r="J27" s="18"/>
      <c r="K27" s="21"/>
      <c r="O27" s="2">
        <f>COUNTIF($J$7:$J$24,"x")</f>
        <v>12</v>
      </c>
      <c r="P27" s="2" t="s">
        <v>28</v>
      </c>
    </row>
    <row r="28" spans="1:16" s="2" customFormat="1" ht="12.75">
      <c r="A28" s="22"/>
      <c r="B28" s="22"/>
      <c r="C28" s="22"/>
      <c r="D28" s="22"/>
      <c r="E28" s="22"/>
      <c r="F28" s="23"/>
      <c r="G28" s="22"/>
      <c r="H28" s="22"/>
      <c r="I28" s="22"/>
      <c r="J28" s="22"/>
      <c r="K28" s="24"/>
    </row>
    <row r="29" spans="1:16" s="2" customFormat="1" ht="12.75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4"/>
    </row>
    <row r="30" spans="1:16" s="2" customFormat="1" ht="12.75">
      <c r="A30" s="22"/>
      <c r="B30" s="22"/>
      <c r="C30" s="22"/>
      <c r="D30" s="22"/>
      <c r="E30" s="22"/>
      <c r="F30" s="23"/>
      <c r="G30" s="22"/>
      <c r="H30" s="22"/>
      <c r="I30" s="22"/>
      <c r="J30" s="22"/>
      <c r="K30" s="24"/>
    </row>
    <row r="31" spans="1:16" s="2" customFormat="1" ht="12.75">
      <c r="A31" s="22"/>
      <c r="B31" s="22"/>
      <c r="C31" s="22"/>
      <c r="D31" s="22"/>
      <c r="E31" s="22"/>
      <c r="F31" s="23"/>
      <c r="G31" s="22"/>
      <c r="H31" s="22"/>
      <c r="I31" s="22"/>
      <c r="J31" s="22"/>
      <c r="K31" s="24"/>
    </row>
    <row r="32" spans="1:16" s="2" customFormat="1" ht="12.75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4"/>
    </row>
    <row r="33" spans="1:11" s="2" customFormat="1" ht="14.25">
      <c r="A33" s="25"/>
      <c r="B33" s="64" t="s">
        <v>17</v>
      </c>
      <c r="C33" s="64"/>
      <c r="D33" s="64"/>
      <c r="E33" s="35"/>
      <c r="F33" s="34"/>
      <c r="H33" s="35" t="s">
        <v>22</v>
      </c>
      <c r="I33" s="4"/>
      <c r="J33" s="4"/>
      <c r="K33" s="24"/>
    </row>
  </sheetData>
  <mergeCells count="9">
    <mergeCell ref="B26:D26"/>
    <mergeCell ref="B33:D33"/>
    <mergeCell ref="D1:K1"/>
    <mergeCell ref="D2:K2"/>
    <mergeCell ref="A3:K3"/>
    <mergeCell ref="C5:D5"/>
    <mergeCell ref="A6:K6"/>
    <mergeCell ref="A1:C1"/>
    <mergeCell ref="A2:C2"/>
  </mergeCells>
  <conditionalFormatting sqref="L6">
    <cfRule type="cellIs" dxfId="3" priority="7" operator="equal">
      <formula>"ĐỦ ĐK KLTN"</formula>
    </cfRule>
  </conditionalFormatting>
  <conditionalFormatting sqref="L23">
    <cfRule type="cellIs" dxfId="2" priority="3" operator="equal">
      <formula>"ĐỦ ĐK KLTN"</formula>
    </cfRule>
  </conditionalFormatting>
  <conditionalFormatting sqref="L24">
    <cfRule type="cellIs" dxfId="1" priority="2" operator="equal">
      <formula>"ĐỦ ĐK KLTN"</formula>
    </cfRule>
  </conditionalFormatting>
  <conditionalFormatting sqref="L22">
    <cfRule type="cellIs" dxfId="0" priority="1" operator="equal">
      <formula>"ĐỦ ĐK KLTN"</formula>
    </cfRule>
  </conditionalFormatting>
  <pageMargins left="0.47" right="0.24" top="0.4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THI _PSU-QTH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2020-10-27T02:38:55Z</cp:lastPrinted>
  <dcterms:created xsi:type="dcterms:W3CDTF">2019-02-20T08:52:33Z</dcterms:created>
  <dcterms:modified xsi:type="dcterms:W3CDTF">2020-12-10T08:09:10Z</dcterms:modified>
</cp:coreProperties>
</file>