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9015" activeTab="0"/>
  </bookViews>
  <sheets>
    <sheet name="tONG HOP" sheetId="1" r:id="rId1"/>
    <sheet name="cơ sở" sheetId="2" r:id="rId2"/>
    <sheet name="Chuyên ngành" sheetId="3" r:id="rId3"/>
    <sheet name="mon 3" sheetId="4" r:id="rId4"/>
  </sheets>
  <definedNames/>
  <calcPr fullCalcOnLoad="1"/>
</workbook>
</file>

<file path=xl/sharedStrings.xml><?xml version="1.0" encoding="utf-8"?>
<sst xmlns="http://schemas.openxmlformats.org/spreadsheetml/2006/main" count="357" uniqueCount="73">
  <si>
    <t>TRƯỜNG ĐHDL DUY TÁN</t>
  </si>
  <si>
    <t xml:space="preserve"> PHÒNG ĐÀO TẠO</t>
  </si>
  <si>
    <t>MÔN CƠ SỞ</t>
  </si>
  <si>
    <t>MÔN CHUYÊN NGÀNH</t>
  </si>
  <si>
    <t xml:space="preserve">NGÀNH THI </t>
  </si>
  <si>
    <t>BẬC</t>
  </si>
  <si>
    <t>SỐ LƯỢNG
 SV</t>
  </si>
  <si>
    <t>SỐ GIỜ
 ÔN THI</t>
  </si>
  <si>
    <t xml:space="preserve">GIẢNG VIÊN ÔN </t>
  </si>
  <si>
    <t>BUỔI</t>
  </si>
  <si>
    <t>THỨ</t>
  </si>
  <si>
    <t>NGÀY</t>
  </si>
  <si>
    <t xml:space="preserve">PHÒNG 
HỌC </t>
  </si>
  <si>
    <t xml:space="preserve">                                                        </t>
  </si>
  <si>
    <t>CĐ CNTT</t>
  </si>
  <si>
    <t>CAO ĐẲNG</t>
  </si>
  <si>
    <t>Chiều</t>
  </si>
  <si>
    <t>CĐ KẾ TOÁN</t>
  </si>
  <si>
    <t>Sáng</t>
  </si>
  <si>
    <t>CĐ XÂY DỰNG</t>
  </si>
  <si>
    <t>CĐ DU LỊCH</t>
  </si>
  <si>
    <t>KÉ TOÁN DN</t>
  </si>
  <si>
    <t>ĐẠI HỌC</t>
  </si>
  <si>
    <t>Tối</t>
  </si>
  <si>
    <t>KẾ TOÁN KT</t>
  </si>
  <si>
    <t>QUẢN TRỊ KDTH</t>
  </si>
  <si>
    <t>Phòng Đào tạo</t>
  </si>
  <si>
    <t>Trương Minh Trí</t>
  </si>
  <si>
    <t>LỊCH ÔN THI TỐT NGHIỆP THÁNG 8 NĂM 2012</t>
  </si>
  <si>
    <t>MÔN KHOA HỌC MARX-LENIN &amp; TT HCM</t>
  </si>
  <si>
    <t>14/08/2012</t>
  </si>
  <si>
    <t>16/08/2012</t>
  </si>
  <si>
    <t>18/08/2012</t>
  </si>
  <si>
    <t>17/08/2012</t>
  </si>
  <si>
    <t>CN</t>
  </si>
  <si>
    <t>19/08/2012</t>
  </si>
  <si>
    <t>ThS. HỒ TUẤN VŨ
ThS. LÊ THỊ HUYỀN TRÂM</t>
  </si>
  <si>
    <t>ThS. TRỊNH LÊ TÂN
ThS. ĐOÀN THỊ THÚY HẢI</t>
  </si>
  <si>
    <t>ThS. TRẦN BÀN THẠCH</t>
  </si>
  <si>
    <t>ThS. NGUYỄN THỊ TẤM
CN. NGUYỄN THỊ HỒNG SƯƠNG</t>
  </si>
  <si>
    <t>ThS. NGUYỄN ĐÌNH KHANH</t>
  </si>
  <si>
    <t>CN. HOÀNG THỊ CẨM VÂN
CN. LÊ HỒNG VƯƠNG</t>
  </si>
  <si>
    <t>ThS. NGUYỄN THỊ KIM HƯƠNG
ThS. HỒ THỊ PHI YẾN</t>
  </si>
  <si>
    <t>ThS. PHAN THANH HẢI
ThS. HỒ THỊ PHI YẾN</t>
  </si>
  <si>
    <t>ThS. HỒ TẤN TUYẾN
ThS. NGUYỄN HUY TUÂN</t>
  </si>
  <si>
    <t>CN. TRẦN QUỐC HUY</t>
  </si>
  <si>
    <t>CNTT</t>
  </si>
  <si>
    <t>XÂY DỰNG</t>
  </si>
  <si>
    <t>ThS. NGUYỄN THỊ HẢI LÊN</t>
  </si>
  <si>
    <t>508 Phan Thanh</t>
  </si>
  <si>
    <t>208 Phan Thanh</t>
  </si>
  <si>
    <t>902 Phan Thanh</t>
  </si>
  <si>
    <t>101-Điện Biên Phủ</t>
  </si>
  <si>
    <t>102-Điện Biên Phủ</t>
  </si>
  <si>
    <t>103-Điện Biên Phủ</t>
  </si>
  <si>
    <t>201-Điện Biên Phủ</t>
  </si>
  <si>
    <t>Đà Nẵng, ngày 13-08-2012</t>
  </si>
  <si>
    <t>408 Phan Thanh</t>
  </si>
  <si>
    <t>510  Quang Trung</t>
  </si>
  <si>
    <t>102- Điện Biên Phủ</t>
  </si>
  <si>
    <t>202-Điện Biên Phủ</t>
  </si>
  <si>
    <t>203-Điện Biên Phủ</t>
  </si>
  <si>
    <t>513 Phan hanh</t>
  </si>
  <si>
    <t>514 Phan Thanh</t>
  </si>
  <si>
    <t>Buổi 1</t>
  </si>
  <si>
    <t>Buổi 2</t>
  </si>
  <si>
    <t>Buổi 3</t>
  </si>
  <si>
    <t>MÔN HỌC</t>
  </si>
  <si>
    <t>CHUYÊN NGÀNH</t>
  </si>
  <si>
    <t>CƠ SỞ</t>
  </si>
  <si>
    <t>KHOA HỌC MARX-LÊ NIN &amp; TT HỒ CHÍ MINH</t>
  </si>
  <si>
    <t>213 Phan Thanh</t>
  </si>
  <si>
    <t>Bổ sung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</si>
</sst>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14" fontId="25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15" xfId="0" applyFont="1" applyFill="1" applyBorder="1" applyAlignment="1">
      <alignment wrapText="1"/>
    </xf>
    <xf numFmtId="0" fontId="25" fillId="0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vertical="center" wrapText="1"/>
    </xf>
    <xf numFmtId="0" fontId="25" fillId="0" borderId="16" xfId="0" applyFont="1" applyBorder="1" applyAlignment="1">
      <alignment/>
    </xf>
    <xf numFmtId="0" fontId="25" fillId="0" borderId="15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4" fontId="25" fillId="0" borderId="16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5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21" fillId="25" borderId="0" xfId="0" applyFont="1" applyFill="1" applyAlignment="1">
      <alignment vertical="center"/>
    </xf>
    <xf numFmtId="0" fontId="25" fillId="25" borderId="15" xfId="0" applyFont="1" applyFill="1" applyBorder="1" applyAlignment="1">
      <alignment vertical="center"/>
    </xf>
    <xf numFmtId="0" fontId="25" fillId="25" borderId="15" xfId="0" applyFont="1" applyFill="1" applyBorder="1" applyAlignment="1">
      <alignment horizontal="center" vertical="center"/>
    </xf>
    <xf numFmtId="0" fontId="25" fillId="25" borderId="18" xfId="0" applyFont="1" applyFill="1" applyBorder="1" applyAlignment="1">
      <alignment vertical="center"/>
    </xf>
    <xf numFmtId="0" fontId="19" fillId="25" borderId="18" xfId="0" applyFont="1" applyFill="1" applyBorder="1" applyAlignment="1">
      <alignment vertical="center"/>
    </xf>
    <xf numFmtId="14" fontId="19" fillId="25" borderId="18" xfId="0" applyNumberFormat="1" applyFont="1" applyFill="1" applyBorder="1" applyAlignment="1">
      <alignment vertical="center"/>
    </xf>
    <xf numFmtId="0" fontId="20" fillId="25" borderId="18" xfId="0" applyFont="1" applyFill="1" applyBorder="1" applyAlignment="1">
      <alignment vertical="center" wrapText="1"/>
    </xf>
    <xf numFmtId="0" fontId="19" fillId="25" borderId="15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/>
    </xf>
    <xf numFmtId="0" fontId="0" fillId="25" borderId="15" xfId="0" applyFill="1" applyBorder="1" applyAlignment="1">
      <alignment/>
    </xf>
    <xf numFmtId="0" fontId="25" fillId="25" borderId="15" xfId="0" applyFont="1" applyFill="1" applyBorder="1" applyAlignment="1">
      <alignment/>
    </xf>
    <xf numFmtId="0" fontId="25" fillId="26" borderId="17" xfId="0" applyFont="1" applyFill="1" applyBorder="1" applyAlignment="1">
      <alignment vertical="center"/>
    </xf>
    <xf numFmtId="0" fontId="25" fillId="26" borderId="15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14" fontId="25" fillId="26" borderId="15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5" fillId="26" borderId="18" xfId="0" applyFont="1" applyFill="1" applyBorder="1" applyAlignment="1">
      <alignment horizontal="center" vertical="center"/>
    </xf>
    <xf numFmtId="0" fontId="25" fillId="26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27" borderId="0" xfId="0" applyFont="1" applyFill="1" applyAlignment="1">
      <alignment vertical="center"/>
    </xf>
    <xf numFmtId="0" fontId="25" fillId="27" borderId="15" xfId="0" applyFont="1" applyFill="1" applyBorder="1" applyAlignment="1">
      <alignment vertical="center"/>
    </xf>
    <xf numFmtId="0" fontId="25" fillId="27" borderId="15" xfId="0" applyFont="1" applyFill="1" applyBorder="1" applyAlignment="1">
      <alignment horizontal="center" vertical="center"/>
    </xf>
    <xf numFmtId="0" fontId="25" fillId="27" borderId="15" xfId="0" applyFont="1" applyFill="1" applyBorder="1" applyAlignment="1">
      <alignment horizontal="left"/>
    </xf>
    <xf numFmtId="0" fontId="25" fillId="27" borderId="15" xfId="0" applyFont="1" applyFill="1" applyBorder="1" applyAlignment="1">
      <alignment/>
    </xf>
    <xf numFmtId="0" fontId="25" fillId="27" borderId="15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/>
    </xf>
    <xf numFmtId="14" fontId="25" fillId="26" borderId="17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14" fontId="25" fillId="26" borderId="16" xfId="0" applyNumberFormat="1" applyFont="1" applyFill="1" applyBorder="1" applyAlignment="1">
      <alignment horizontal="center" vertical="center"/>
    </xf>
    <xf numFmtId="0" fontId="25" fillId="26" borderId="16" xfId="0" applyFont="1" applyFill="1" applyBorder="1" applyAlignment="1">
      <alignment horizontal="center" vertical="center" wrapText="1"/>
    </xf>
    <xf numFmtId="14" fontId="25" fillId="0" borderId="17" xfId="0" applyNumberFormat="1" applyFont="1" applyFill="1" applyBorder="1" applyAlignment="1">
      <alignment vertical="center"/>
    </xf>
    <xf numFmtId="14" fontId="25" fillId="26" borderId="17" xfId="0" applyNumberFormat="1" applyFont="1" applyFill="1" applyBorder="1" applyAlignment="1">
      <alignment vertical="center"/>
    </xf>
    <xf numFmtId="0" fontId="25" fillId="25" borderId="15" xfId="0" applyFont="1" applyFill="1" applyBorder="1" applyAlignment="1">
      <alignment horizontal="center" vertical="center" wrapText="1"/>
    </xf>
    <xf numFmtId="0" fontId="30" fillId="25" borderId="15" xfId="0" applyFont="1" applyFill="1" applyBorder="1" applyAlignment="1">
      <alignment/>
    </xf>
    <xf numFmtId="0" fontId="25" fillId="26" borderId="17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26" borderId="18" xfId="0" applyFont="1" applyFill="1" applyBorder="1" applyAlignment="1">
      <alignment horizontal="center" vertical="center"/>
    </xf>
    <xf numFmtId="0" fontId="19" fillId="26" borderId="18" xfId="0" applyFont="1" applyFill="1" applyBorder="1" applyAlignment="1">
      <alignment horizontal="center" vertical="center"/>
    </xf>
    <xf numFmtId="0" fontId="21" fillId="26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21" fillId="25" borderId="19" xfId="0" applyFont="1" applyFill="1" applyBorder="1" applyAlignment="1">
      <alignment vertical="center"/>
    </xf>
    <xf numFmtId="0" fontId="21" fillId="28" borderId="0" xfId="0" applyFont="1" applyFill="1" applyAlignment="1">
      <alignment vertical="center"/>
    </xf>
    <xf numFmtId="0" fontId="25" fillId="28" borderId="15" xfId="0" applyFont="1" applyFill="1" applyBorder="1" applyAlignment="1">
      <alignment vertical="center"/>
    </xf>
    <xf numFmtId="0" fontId="19" fillId="28" borderId="16" xfId="0" applyFont="1" applyFill="1" applyBorder="1" applyAlignment="1">
      <alignment horizontal="center" vertical="center" textRotation="180" wrapText="1"/>
    </xf>
    <xf numFmtId="0" fontId="25" fillId="28" borderId="15" xfId="0" applyFont="1" applyFill="1" applyBorder="1" applyAlignment="1">
      <alignment horizontal="center" vertical="center"/>
    </xf>
    <xf numFmtId="0" fontId="25" fillId="28" borderId="16" xfId="0" applyFont="1" applyFill="1" applyBorder="1" applyAlignment="1">
      <alignment horizontal="center" vertical="center"/>
    </xf>
    <xf numFmtId="0" fontId="25" fillId="28" borderId="17" xfId="0" applyFont="1" applyFill="1" applyBorder="1" applyAlignment="1">
      <alignment wrapText="1"/>
    </xf>
    <xf numFmtId="0" fontId="19" fillId="28" borderId="18" xfId="0" applyFont="1" applyFill="1" applyBorder="1" applyAlignment="1">
      <alignment horizontal="center" vertical="center"/>
    </xf>
    <xf numFmtId="0" fontId="25" fillId="28" borderId="18" xfId="0" applyFont="1" applyFill="1" applyBorder="1" applyAlignment="1">
      <alignment horizontal="center" vertical="center"/>
    </xf>
    <xf numFmtId="14" fontId="25" fillId="28" borderId="18" xfId="0" applyNumberFormat="1" applyFont="1" applyFill="1" applyBorder="1" applyAlignment="1">
      <alignment horizontal="center" vertical="center"/>
    </xf>
    <xf numFmtId="0" fontId="25" fillId="28" borderId="18" xfId="0" applyFont="1" applyFill="1" applyBorder="1" applyAlignment="1">
      <alignment horizontal="center" vertical="center" wrapText="1"/>
    </xf>
    <xf numFmtId="0" fontId="21" fillId="28" borderId="19" xfId="0" applyFont="1" applyFill="1" applyBorder="1" applyAlignment="1">
      <alignment vertical="center"/>
    </xf>
    <xf numFmtId="0" fontId="25" fillId="28" borderId="0" xfId="0" applyFont="1" applyFill="1" applyAlignment="1">
      <alignment vertical="center"/>
    </xf>
    <xf numFmtId="0" fontId="25" fillId="28" borderId="18" xfId="0" applyFont="1" applyFill="1" applyBorder="1" applyAlignment="1">
      <alignment horizontal="center" vertical="center" textRotation="180" wrapText="1"/>
    </xf>
    <xf numFmtId="0" fontId="25" fillId="28" borderId="17" xfId="0" applyFont="1" applyFill="1" applyBorder="1" applyAlignment="1">
      <alignment horizontal="center" vertical="center"/>
    </xf>
    <xf numFmtId="0" fontId="25" fillId="28" borderId="17" xfId="0" applyFont="1" applyFill="1" applyBorder="1" applyAlignment="1">
      <alignment horizontal="left" vertical="center" wrapText="1"/>
    </xf>
    <xf numFmtId="14" fontId="25" fillId="28" borderId="17" xfId="0" applyNumberFormat="1" applyFont="1" applyFill="1" applyBorder="1" applyAlignment="1">
      <alignment horizontal="center" vertical="center"/>
    </xf>
    <xf numFmtId="0" fontId="25" fillId="28" borderId="17" xfId="0" applyFont="1" applyFill="1" applyBorder="1" applyAlignment="1">
      <alignment horizontal="center" vertical="center" wrapText="1"/>
    </xf>
    <xf numFmtId="14" fontId="25" fillId="28" borderId="15" xfId="0" applyNumberFormat="1" applyFont="1" applyFill="1" applyBorder="1" applyAlignment="1">
      <alignment horizontal="center" vertical="center"/>
    </xf>
    <xf numFmtId="0" fontId="25" fillId="28" borderId="1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5" fillId="29" borderId="17" xfId="0" applyFont="1" applyFill="1" applyBorder="1" applyAlignment="1">
      <alignment vertical="center"/>
    </xf>
    <xf numFmtId="14" fontId="25" fillId="29" borderId="17" xfId="0" applyNumberFormat="1" applyFont="1" applyFill="1" applyBorder="1" applyAlignment="1">
      <alignment horizontal="center" vertical="center"/>
    </xf>
    <xf numFmtId="0" fontId="25" fillId="29" borderId="17" xfId="0" applyFont="1" applyFill="1" applyBorder="1" applyAlignment="1">
      <alignment vertical="center" wrapText="1"/>
    </xf>
    <xf numFmtId="0" fontId="25" fillId="29" borderId="18" xfId="0" applyFont="1" applyFill="1" applyBorder="1" applyAlignment="1">
      <alignment vertical="center"/>
    </xf>
    <xf numFmtId="0" fontId="19" fillId="29" borderId="18" xfId="0" applyFont="1" applyFill="1" applyBorder="1" applyAlignment="1">
      <alignment vertical="center"/>
    </xf>
    <xf numFmtId="14" fontId="19" fillId="29" borderId="18" xfId="0" applyNumberFormat="1" applyFont="1" applyFill="1" applyBorder="1" applyAlignment="1">
      <alignment vertical="center"/>
    </xf>
    <xf numFmtId="0" fontId="20" fillId="29" borderId="18" xfId="0" applyFont="1" applyFill="1" applyBorder="1" applyAlignment="1">
      <alignment vertical="center" wrapText="1"/>
    </xf>
    <xf numFmtId="0" fontId="25" fillId="29" borderId="16" xfId="0" applyFont="1" applyFill="1" applyBorder="1" applyAlignment="1">
      <alignment horizontal="center" vertical="center"/>
    </xf>
    <xf numFmtId="14" fontId="25" fillId="29" borderId="16" xfId="0" applyNumberFormat="1" applyFont="1" applyFill="1" applyBorder="1" applyAlignment="1">
      <alignment horizontal="center" vertical="center"/>
    </xf>
    <xf numFmtId="0" fontId="25" fillId="29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25" fillId="0" borderId="18" xfId="0" applyNumberFormat="1" applyFont="1" applyFill="1" applyBorder="1" applyAlignment="1">
      <alignment horizontal="center" vertical="center"/>
    </xf>
    <xf numFmtId="14" fontId="25" fillId="0" borderId="16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textRotation="180" wrapText="1"/>
    </xf>
    <xf numFmtId="0" fontId="25" fillId="26" borderId="17" xfId="0" applyFont="1" applyFill="1" applyBorder="1" applyAlignment="1">
      <alignment horizontal="center" vertical="center"/>
    </xf>
    <xf numFmtId="0" fontId="25" fillId="26" borderId="18" xfId="0" applyFont="1" applyFill="1" applyBorder="1" applyAlignment="1">
      <alignment horizontal="center" vertical="center"/>
    </xf>
    <xf numFmtId="0" fontId="25" fillId="26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textRotation="180" wrapText="1"/>
    </xf>
    <xf numFmtId="0" fontId="19" fillId="0" borderId="18" xfId="0" applyFont="1" applyFill="1" applyBorder="1" applyAlignment="1">
      <alignment horizontal="center" vertical="center" textRotation="180" wrapText="1"/>
    </xf>
    <xf numFmtId="0" fontId="19" fillId="0" borderId="16" xfId="0" applyFont="1" applyFill="1" applyBorder="1" applyAlignment="1">
      <alignment horizontal="center" vertical="center" textRotation="180" wrapText="1"/>
    </xf>
    <xf numFmtId="0" fontId="25" fillId="0" borderId="0" xfId="0" applyFont="1" applyFill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/>
    </xf>
    <xf numFmtId="0" fontId="19" fillId="26" borderId="17" xfId="0" applyFont="1" applyFill="1" applyBorder="1" applyAlignment="1">
      <alignment horizontal="center" vertical="center"/>
    </xf>
    <xf numFmtId="0" fontId="19" fillId="26" borderId="18" xfId="0" applyFont="1" applyFill="1" applyBorder="1" applyAlignment="1">
      <alignment horizontal="center" vertical="center"/>
    </xf>
    <xf numFmtId="0" fontId="19" fillId="26" borderId="16" xfId="0" applyFont="1" applyFill="1" applyBorder="1" applyAlignment="1">
      <alignment horizontal="center" vertical="center"/>
    </xf>
    <xf numFmtId="14" fontId="25" fillId="26" borderId="17" xfId="0" applyNumberFormat="1" applyFont="1" applyFill="1" applyBorder="1" applyAlignment="1">
      <alignment horizontal="center" vertical="center"/>
    </xf>
    <xf numFmtId="14" fontId="25" fillId="26" borderId="18" xfId="0" applyNumberFormat="1" applyFont="1" applyFill="1" applyBorder="1" applyAlignment="1">
      <alignment horizontal="center" vertical="center"/>
    </xf>
    <xf numFmtId="14" fontId="25" fillId="26" borderId="16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textRotation="180" wrapText="1"/>
    </xf>
    <xf numFmtId="0" fontId="25" fillId="0" borderId="17" xfId="0" applyFont="1" applyFill="1" applyBorder="1" applyAlignment="1">
      <alignment horizontal="center" vertical="center" textRotation="180" wrapText="1"/>
    </xf>
    <xf numFmtId="0" fontId="25" fillId="0" borderId="18" xfId="0" applyFont="1" applyFill="1" applyBorder="1" applyAlignment="1">
      <alignment horizontal="center" vertical="center" textRotation="180" wrapText="1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25" fillId="26" borderId="17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5" fillId="29" borderId="18" xfId="0" applyFont="1" applyFill="1" applyBorder="1" applyAlignment="1">
      <alignment horizontal="center" vertical="center"/>
    </xf>
    <xf numFmtId="0" fontId="25" fillId="29" borderId="16" xfId="0" applyFont="1" applyFill="1" applyBorder="1" applyAlignment="1">
      <alignment horizontal="center" vertical="center"/>
    </xf>
    <xf numFmtId="14" fontId="25" fillId="29" borderId="18" xfId="0" applyNumberFormat="1" applyFont="1" applyFill="1" applyBorder="1" applyAlignment="1">
      <alignment horizontal="center" vertical="center"/>
    </xf>
    <xf numFmtId="0" fontId="25" fillId="29" borderId="17" xfId="0" applyFont="1" applyFill="1" applyBorder="1" applyAlignment="1">
      <alignment horizontal="center" vertical="center"/>
    </xf>
    <xf numFmtId="14" fontId="25" fillId="29" borderId="17" xfId="0" applyNumberFormat="1" applyFont="1" applyFill="1" applyBorder="1" applyAlignment="1">
      <alignment horizontal="center" vertical="center"/>
    </xf>
    <xf numFmtId="14" fontId="25" fillId="29" borderId="16" xfId="0" applyNumberFormat="1" applyFont="1" applyFill="1" applyBorder="1" applyAlignment="1">
      <alignment horizontal="center" vertical="center"/>
    </xf>
    <xf numFmtId="0" fontId="25" fillId="29" borderId="17" xfId="0" applyFont="1" applyFill="1" applyBorder="1" applyAlignment="1">
      <alignment horizontal="center" vertical="center" wrapText="1"/>
    </xf>
    <xf numFmtId="0" fontId="25" fillId="29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28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71" zoomScaleNormal="71" zoomScalePageLayoutView="0" workbookViewId="0" topLeftCell="A7">
      <selection activeCell="F7" sqref="F7"/>
    </sheetView>
  </sheetViews>
  <sheetFormatPr defaultColWidth="9.140625" defaultRowHeight="28.5" customHeight="1"/>
  <cols>
    <col min="1" max="1" width="1.57421875" style="18" customWidth="1"/>
    <col min="2" max="2" width="25.28125" style="18" customWidth="1"/>
    <col min="3" max="3" width="4.7109375" style="18" customWidth="1"/>
    <col min="4" max="4" width="10.421875" style="18" bestFit="1" customWidth="1"/>
    <col min="5" max="5" width="9.8515625" style="28" customWidth="1"/>
    <col min="6" max="6" width="35.421875" style="50" customWidth="1"/>
    <col min="7" max="7" width="53.8515625" style="28" bestFit="1" customWidth="1"/>
    <col min="8" max="8" width="7.57421875" style="18" customWidth="1"/>
    <col min="9" max="9" width="5.421875" style="18" customWidth="1"/>
    <col min="10" max="10" width="15.421875" style="18" customWidth="1"/>
    <col min="11" max="11" width="26.00390625" style="18" bestFit="1" customWidth="1"/>
    <col min="12" max="12" width="6.7109375" style="18" customWidth="1"/>
    <col min="13" max="13" width="7.57421875" style="18" customWidth="1"/>
    <col min="14" max="14" width="15.421875" style="18" customWidth="1"/>
    <col min="15" max="15" width="19.28125" style="18" bestFit="1" customWidth="1"/>
    <col min="16" max="16" width="6.57421875" style="18" bestFit="1" customWidth="1"/>
    <col min="17" max="17" width="5.28125" style="18" bestFit="1" customWidth="1"/>
    <col min="18" max="18" width="11.8515625" style="18" customWidth="1"/>
    <col min="19" max="19" width="17.00390625" style="18" bestFit="1" customWidth="1"/>
    <col min="20" max="16384" width="9.140625" style="18" customWidth="1"/>
  </cols>
  <sheetData>
    <row r="1" spans="1:14" s="4" customFormat="1" ht="20.25" customHeight="1">
      <c r="A1" s="1" t="s">
        <v>0</v>
      </c>
      <c r="D1" s="1"/>
      <c r="F1" s="1"/>
      <c r="G1" s="30"/>
      <c r="I1" s="151" t="s">
        <v>28</v>
      </c>
      <c r="J1" s="151"/>
      <c r="K1" s="151"/>
      <c r="L1" s="151"/>
      <c r="M1" s="151"/>
      <c r="N1" s="151"/>
    </row>
    <row r="2" spans="1:14" s="4" customFormat="1" ht="17.25" customHeight="1">
      <c r="A2" s="152" t="s">
        <v>1</v>
      </c>
      <c r="B2" s="152"/>
      <c r="C2" s="152"/>
      <c r="D2" s="152"/>
      <c r="E2" s="152"/>
      <c r="F2" s="152"/>
      <c r="G2" s="30"/>
      <c r="I2" s="151"/>
      <c r="J2" s="151"/>
      <c r="K2" s="151"/>
      <c r="L2" s="151"/>
      <c r="M2" s="151"/>
      <c r="N2" s="151"/>
    </row>
    <row r="3" spans="1:14" s="4" customFormat="1" ht="17.25" customHeight="1">
      <c r="A3" s="30"/>
      <c r="B3" s="30"/>
      <c r="C3" s="30"/>
      <c r="D3" s="30"/>
      <c r="E3" s="30"/>
      <c r="F3" s="30"/>
      <c r="G3" s="30"/>
      <c r="I3" s="31"/>
      <c r="J3" s="31"/>
      <c r="K3" s="19" t="s">
        <v>29</v>
      </c>
      <c r="L3" s="31"/>
      <c r="M3" s="31"/>
      <c r="N3" s="31"/>
    </row>
    <row r="4" spans="5:19" s="108" customFormat="1" ht="36" customHeight="1" thickBot="1">
      <c r="E4" s="59"/>
      <c r="F4" s="109"/>
      <c r="G4" s="59"/>
      <c r="H4" s="153" t="s">
        <v>64</v>
      </c>
      <c r="I4" s="153"/>
      <c r="J4" s="153"/>
      <c r="K4" s="153"/>
      <c r="L4" s="153" t="s">
        <v>65</v>
      </c>
      <c r="M4" s="153"/>
      <c r="N4" s="153"/>
      <c r="O4" s="153"/>
      <c r="P4" s="153" t="s">
        <v>66</v>
      </c>
      <c r="Q4" s="153"/>
      <c r="R4" s="153"/>
      <c r="S4" s="153"/>
    </row>
    <row r="5" spans="2:19" s="28" customFormat="1" ht="28.5" customHeight="1">
      <c r="B5" s="53" t="s">
        <v>4</v>
      </c>
      <c r="C5" s="51" t="s">
        <v>5</v>
      </c>
      <c r="D5" s="54" t="s">
        <v>6</v>
      </c>
      <c r="E5" s="55" t="s">
        <v>7</v>
      </c>
      <c r="F5" s="56" t="s">
        <v>8</v>
      </c>
      <c r="G5" s="12" t="s">
        <v>67</v>
      </c>
      <c r="H5" s="60" t="s">
        <v>9</v>
      </c>
      <c r="I5" s="60" t="s">
        <v>10</v>
      </c>
      <c r="J5" s="60" t="s">
        <v>11</v>
      </c>
      <c r="K5" s="61" t="s">
        <v>12</v>
      </c>
      <c r="L5" s="60" t="s">
        <v>9</v>
      </c>
      <c r="M5" s="60" t="s">
        <v>10</v>
      </c>
      <c r="N5" s="60" t="s">
        <v>11</v>
      </c>
      <c r="O5" s="61" t="s">
        <v>12</v>
      </c>
      <c r="P5" s="29" t="s">
        <v>9</v>
      </c>
      <c r="Q5" s="29" t="s">
        <v>10</v>
      </c>
      <c r="R5" s="29" t="s">
        <v>11</v>
      </c>
      <c r="S5" s="62" t="s">
        <v>12</v>
      </c>
    </row>
    <row r="6" spans="1:19" ht="22.5" customHeight="1">
      <c r="A6" s="18" t="s">
        <v>13</v>
      </c>
      <c r="B6" s="11" t="s">
        <v>14</v>
      </c>
      <c r="C6" s="148" t="s">
        <v>15</v>
      </c>
      <c r="D6" s="12">
        <v>12</v>
      </c>
      <c r="E6" s="12">
        <v>6</v>
      </c>
      <c r="F6" s="23" t="s">
        <v>38</v>
      </c>
      <c r="G6" s="122" t="s">
        <v>68</v>
      </c>
      <c r="H6" s="49" t="s">
        <v>23</v>
      </c>
      <c r="I6" s="49">
        <v>4</v>
      </c>
      <c r="J6" s="52">
        <v>41136</v>
      </c>
      <c r="K6" s="57" t="s">
        <v>52</v>
      </c>
      <c r="L6" s="49" t="s">
        <v>23</v>
      </c>
      <c r="M6" s="49">
        <v>6</v>
      </c>
      <c r="N6" s="52" t="s">
        <v>33</v>
      </c>
      <c r="O6" s="57" t="s">
        <v>52</v>
      </c>
      <c r="P6" s="63"/>
      <c r="Q6" s="63"/>
      <c r="R6" s="63"/>
      <c r="S6" s="64"/>
    </row>
    <row r="7" spans="2:19" ht="47.25">
      <c r="B7" s="11" t="s">
        <v>17</v>
      </c>
      <c r="C7" s="148"/>
      <c r="D7" s="12">
        <v>39</v>
      </c>
      <c r="E7" s="12">
        <v>6</v>
      </c>
      <c r="F7" s="24" t="s">
        <v>39</v>
      </c>
      <c r="G7" s="123"/>
      <c r="H7" s="49" t="s">
        <v>23</v>
      </c>
      <c r="I7" s="49">
        <v>4</v>
      </c>
      <c r="J7" s="52">
        <v>41136</v>
      </c>
      <c r="K7" s="57" t="s">
        <v>53</v>
      </c>
      <c r="L7" s="49" t="s">
        <v>23</v>
      </c>
      <c r="M7" s="49">
        <v>6</v>
      </c>
      <c r="N7" s="52" t="s">
        <v>33</v>
      </c>
      <c r="O7" s="57" t="s">
        <v>53</v>
      </c>
      <c r="P7" s="63"/>
      <c r="Q7" s="63"/>
      <c r="R7" s="63"/>
      <c r="S7" s="64"/>
    </row>
    <row r="8" spans="2:19" ht="22.5" customHeight="1">
      <c r="B8" s="11" t="s">
        <v>19</v>
      </c>
      <c r="C8" s="148"/>
      <c r="D8" s="12">
        <v>7</v>
      </c>
      <c r="E8" s="12">
        <v>6</v>
      </c>
      <c r="F8" s="25" t="s">
        <v>40</v>
      </c>
      <c r="G8" s="123"/>
      <c r="H8" s="49" t="s">
        <v>23</v>
      </c>
      <c r="I8" s="49">
        <v>4</v>
      </c>
      <c r="J8" s="52">
        <v>41136</v>
      </c>
      <c r="K8" s="57" t="s">
        <v>54</v>
      </c>
      <c r="L8" s="49" t="s">
        <v>23</v>
      </c>
      <c r="M8" s="49">
        <v>6</v>
      </c>
      <c r="N8" s="52" t="s">
        <v>33</v>
      </c>
      <c r="O8" s="57" t="s">
        <v>54</v>
      </c>
      <c r="P8" s="63"/>
      <c r="Q8" s="63"/>
      <c r="R8" s="63"/>
      <c r="S8" s="64"/>
    </row>
    <row r="9" spans="2:19" ht="31.5">
      <c r="B9" s="11" t="s">
        <v>20</v>
      </c>
      <c r="C9" s="148"/>
      <c r="D9" s="12">
        <v>19</v>
      </c>
      <c r="E9" s="12">
        <v>6</v>
      </c>
      <c r="F9" s="24" t="s">
        <v>41</v>
      </c>
      <c r="G9" s="123"/>
      <c r="H9" s="49" t="s">
        <v>23</v>
      </c>
      <c r="I9" s="49">
        <v>4</v>
      </c>
      <c r="J9" s="52">
        <v>41136</v>
      </c>
      <c r="K9" s="57" t="s">
        <v>55</v>
      </c>
      <c r="L9" s="49" t="s">
        <v>23</v>
      </c>
      <c r="M9" s="49">
        <v>6</v>
      </c>
      <c r="N9" s="52" t="s">
        <v>33</v>
      </c>
      <c r="O9" s="57" t="s">
        <v>55</v>
      </c>
      <c r="P9" s="63"/>
      <c r="Q9" s="63"/>
      <c r="R9" s="63"/>
      <c r="S9" s="64"/>
    </row>
    <row r="10" spans="2:19" s="65" customFormat="1" ht="9.75" customHeight="1">
      <c r="B10" s="66"/>
      <c r="C10" s="148"/>
      <c r="D10" s="67"/>
      <c r="E10" s="67"/>
      <c r="F10" s="68"/>
      <c r="G10" s="123"/>
      <c r="H10" s="67"/>
      <c r="I10" s="69"/>
      <c r="J10" s="69"/>
      <c r="K10" s="70"/>
      <c r="L10" s="69"/>
      <c r="M10" s="69"/>
      <c r="N10" s="69"/>
      <c r="O10" s="70"/>
      <c r="P10" s="69"/>
      <c r="Q10" s="69"/>
      <c r="R10" s="69"/>
      <c r="S10" s="70"/>
    </row>
    <row r="11" spans="2:19" ht="37.5" customHeight="1">
      <c r="B11" s="11" t="s">
        <v>21</v>
      </c>
      <c r="C11" s="149" t="s">
        <v>22</v>
      </c>
      <c r="D11" s="12">
        <v>131</v>
      </c>
      <c r="E11" s="12">
        <v>8</v>
      </c>
      <c r="F11" s="26" t="s">
        <v>42</v>
      </c>
      <c r="G11" s="123"/>
      <c r="H11" s="12" t="s">
        <v>23</v>
      </c>
      <c r="I11" s="12">
        <v>6</v>
      </c>
      <c r="J11" s="13">
        <v>41138</v>
      </c>
      <c r="K11" s="58" t="s">
        <v>57</v>
      </c>
      <c r="L11" s="49" t="s">
        <v>23</v>
      </c>
      <c r="M11" s="49">
        <v>7</v>
      </c>
      <c r="N11" s="52">
        <v>41139</v>
      </c>
      <c r="O11" s="57" t="s">
        <v>58</v>
      </c>
      <c r="P11" s="12" t="s">
        <v>18</v>
      </c>
      <c r="Q11" s="12" t="s">
        <v>34</v>
      </c>
      <c r="R11" s="13" t="s">
        <v>35</v>
      </c>
      <c r="S11" s="58" t="s">
        <v>50</v>
      </c>
    </row>
    <row r="12" spans="2:19" ht="31.5">
      <c r="B12" s="11" t="s">
        <v>24</v>
      </c>
      <c r="C12" s="150"/>
      <c r="D12" s="12">
        <v>52</v>
      </c>
      <c r="E12" s="12">
        <v>8</v>
      </c>
      <c r="F12" s="26" t="s">
        <v>43</v>
      </c>
      <c r="G12" s="123"/>
      <c r="H12" s="12" t="s">
        <v>23</v>
      </c>
      <c r="I12" s="12">
        <v>2</v>
      </c>
      <c r="J12" s="13">
        <v>41134</v>
      </c>
      <c r="K12" s="58" t="s">
        <v>52</v>
      </c>
      <c r="L12" s="49" t="s">
        <v>23</v>
      </c>
      <c r="M12" s="49">
        <v>4</v>
      </c>
      <c r="N12" s="52">
        <v>41136</v>
      </c>
      <c r="O12" s="57" t="s">
        <v>60</v>
      </c>
      <c r="P12" s="12" t="s">
        <v>18</v>
      </c>
      <c r="Q12" s="12" t="s">
        <v>34</v>
      </c>
      <c r="R12" s="13" t="s">
        <v>35</v>
      </c>
      <c r="S12" s="58" t="s">
        <v>62</v>
      </c>
    </row>
    <row r="13" spans="2:19" ht="31.5">
      <c r="B13" s="11" t="s">
        <v>25</v>
      </c>
      <c r="C13" s="150"/>
      <c r="D13" s="12">
        <v>31</v>
      </c>
      <c r="E13" s="12">
        <v>8</v>
      </c>
      <c r="F13" s="26" t="s">
        <v>44</v>
      </c>
      <c r="G13" s="124"/>
      <c r="H13" s="12" t="s">
        <v>23</v>
      </c>
      <c r="I13" s="12">
        <v>2</v>
      </c>
      <c r="J13" s="13">
        <v>41134</v>
      </c>
      <c r="K13" s="58" t="s">
        <v>59</v>
      </c>
      <c r="L13" s="49" t="s">
        <v>23</v>
      </c>
      <c r="M13" s="49">
        <v>4</v>
      </c>
      <c r="N13" s="52">
        <v>41136</v>
      </c>
      <c r="O13" s="57" t="s">
        <v>61</v>
      </c>
      <c r="P13" s="12" t="s">
        <v>18</v>
      </c>
      <c r="Q13" s="12" t="s">
        <v>34</v>
      </c>
      <c r="R13" s="13" t="s">
        <v>35</v>
      </c>
      <c r="S13" s="58" t="s">
        <v>63</v>
      </c>
    </row>
    <row r="14" spans="2:19" s="100" customFormat="1" ht="12" customHeight="1">
      <c r="B14" s="90"/>
      <c r="C14" s="101"/>
      <c r="D14" s="92"/>
      <c r="E14" s="102"/>
      <c r="F14" s="103"/>
      <c r="G14" s="95"/>
      <c r="H14" s="102"/>
      <c r="I14" s="102"/>
      <c r="J14" s="104"/>
      <c r="K14" s="105"/>
      <c r="L14" s="102"/>
      <c r="M14" s="102"/>
      <c r="N14" s="104"/>
      <c r="O14" s="105"/>
      <c r="P14" s="92"/>
      <c r="Q14" s="92"/>
      <c r="R14" s="106"/>
      <c r="S14" s="107"/>
    </row>
    <row r="15" spans="2:20" s="3" customFormat="1" ht="22.5" customHeight="1">
      <c r="B15" s="11" t="s">
        <v>21</v>
      </c>
      <c r="C15" s="136" t="s">
        <v>22</v>
      </c>
      <c r="D15" s="12">
        <f>110+21</f>
        <v>131</v>
      </c>
      <c r="E15" s="125">
        <v>8</v>
      </c>
      <c r="F15" s="140" t="s">
        <v>36</v>
      </c>
      <c r="G15" s="122" t="s">
        <v>69</v>
      </c>
      <c r="H15" s="125" t="s">
        <v>23</v>
      </c>
      <c r="I15" s="125">
        <v>3</v>
      </c>
      <c r="J15" s="126" t="s">
        <v>30</v>
      </c>
      <c r="K15" s="133" t="s">
        <v>50</v>
      </c>
      <c r="L15" s="130" t="s">
        <v>23</v>
      </c>
      <c r="M15" s="130">
        <v>5</v>
      </c>
      <c r="N15" s="145" t="s">
        <v>31</v>
      </c>
      <c r="O15" s="154" t="s">
        <v>50</v>
      </c>
      <c r="P15" s="159" t="s">
        <v>16</v>
      </c>
      <c r="Q15" s="159" t="s">
        <v>34</v>
      </c>
      <c r="R15" s="160">
        <v>41140</v>
      </c>
      <c r="S15" s="162" t="s">
        <v>50</v>
      </c>
      <c r="T15" s="3" t="s">
        <v>72</v>
      </c>
    </row>
    <row r="16" spans="2:19" s="3" customFormat="1" ht="22.5" customHeight="1">
      <c r="B16" s="11" t="s">
        <v>24</v>
      </c>
      <c r="C16" s="137"/>
      <c r="D16" s="12">
        <v>52</v>
      </c>
      <c r="E16" s="120"/>
      <c r="F16" s="141"/>
      <c r="G16" s="123"/>
      <c r="H16" s="121"/>
      <c r="I16" s="121"/>
      <c r="J16" s="128"/>
      <c r="K16" s="134"/>
      <c r="L16" s="132"/>
      <c r="M16" s="132"/>
      <c r="N16" s="147"/>
      <c r="O16" s="155"/>
      <c r="P16" s="157"/>
      <c r="Q16" s="157"/>
      <c r="R16" s="161"/>
      <c r="S16" s="163"/>
    </row>
    <row r="17" spans="2:19" s="3" customFormat="1" ht="31.5">
      <c r="B17" s="11" t="s">
        <v>25</v>
      </c>
      <c r="C17" s="138"/>
      <c r="D17" s="12">
        <v>31</v>
      </c>
      <c r="E17" s="121"/>
      <c r="F17" s="22" t="s">
        <v>37</v>
      </c>
      <c r="G17" s="124"/>
      <c r="H17" s="20" t="s">
        <v>23</v>
      </c>
      <c r="I17" s="20">
        <v>3</v>
      </c>
      <c r="J17" s="33" t="s">
        <v>30</v>
      </c>
      <c r="K17" s="73" t="s">
        <v>51</v>
      </c>
      <c r="L17" s="71" t="s">
        <v>23</v>
      </c>
      <c r="M17" s="71">
        <v>5</v>
      </c>
      <c r="N17" s="74" t="s">
        <v>31</v>
      </c>
      <c r="O17" s="75" t="s">
        <v>51</v>
      </c>
      <c r="P17" s="117" t="s">
        <v>16</v>
      </c>
      <c r="Q17" s="117" t="s">
        <v>34</v>
      </c>
      <c r="R17" s="118">
        <v>41140</v>
      </c>
      <c r="S17" s="119" t="s">
        <v>71</v>
      </c>
    </row>
    <row r="18" spans="2:19" s="89" customFormat="1" ht="11.25" customHeight="1">
      <c r="B18" s="90"/>
      <c r="C18" s="91"/>
      <c r="D18" s="92"/>
      <c r="E18" s="93"/>
      <c r="F18" s="94"/>
      <c r="G18" s="95"/>
      <c r="H18" s="96"/>
      <c r="I18" s="96"/>
      <c r="J18" s="97"/>
      <c r="K18" s="98"/>
      <c r="L18" s="96"/>
      <c r="M18" s="96"/>
      <c r="N18" s="97"/>
      <c r="O18" s="98"/>
      <c r="P18" s="99"/>
      <c r="Q18" s="99"/>
      <c r="R18" s="99"/>
      <c r="S18" s="99"/>
    </row>
    <row r="19" spans="1:19" s="3" customFormat="1" ht="22.5" customHeight="1">
      <c r="A19" s="3" t="s">
        <v>13</v>
      </c>
      <c r="B19" s="11" t="s">
        <v>14</v>
      </c>
      <c r="C19" s="129" t="s">
        <v>15</v>
      </c>
      <c r="D19" s="12">
        <v>12</v>
      </c>
      <c r="E19" s="12">
        <v>6</v>
      </c>
      <c r="F19" s="125" t="s">
        <v>45</v>
      </c>
      <c r="G19" s="122" t="s">
        <v>70</v>
      </c>
      <c r="H19" s="130" t="s">
        <v>23</v>
      </c>
      <c r="I19" s="142">
        <v>7</v>
      </c>
      <c r="J19" s="145" t="s">
        <v>32</v>
      </c>
      <c r="K19" s="133" t="s">
        <v>49</v>
      </c>
      <c r="L19" s="125" t="s">
        <v>16</v>
      </c>
      <c r="M19" s="125" t="s">
        <v>34</v>
      </c>
      <c r="N19" s="126" t="s">
        <v>35</v>
      </c>
      <c r="O19" s="133" t="s">
        <v>49</v>
      </c>
      <c r="P19" s="87"/>
      <c r="Q19" s="87"/>
      <c r="R19" s="87"/>
      <c r="S19" s="87"/>
    </row>
    <row r="20" spans="2:19" s="3" customFormat="1" ht="22.5" customHeight="1">
      <c r="B20" s="11" t="s">
        <v>17</v>
      </c>
      <c r="C20" s="129"/>
      <c r="D20" s="12">
        <v>39</v>
      </c>
      <c r="E20" s="12">
        <v>6</v>
      </c>
      <c r="F20" s="120"/>
      <c r="G20" s="123"/>
      <c r="H20" s="131"/>
      <c r="I20" s="143"/>
      <c r="J20" s="146"/>
      <c r="K20" s="135"/>
      <c r="L20" s="120"/>
      <c r="M20" s="120"/>
      <c r="N20" s="127"/>
      <c r="O20" s="135"/>
      <c r="P20" s="87"/>
      <c r="Q20" s="87"/>
      <c r="R20" s="87"/>
      <c r="S20" s="87"/>
    </row>
    <row r="21" spans="2:19" s="3" customFormat="1" ht="22.5" customHeight="1">
      <c r="B21" s="11" t="s">
        <v>19</v>
      </c>
      <c r="C21" s="129"/>
      <c r="D21" s="12">
        <v>7</v>
      </c>
      <c r="E21" s="12">
        <v>6</v>
      </c>
      <c r="F21" s="120"/>
      <c r="G21" s="123"/>
      <c r="H21" s="131"/>
      <c r="I21" s="143"/>
      <c r="J21" s="146"/>
      <c r="K21" s="135"/>
      <c r="L21" s="120"/>
      <c r="M21" s="120"/>
      <c r="N21" s="127"/>
      <c r="O21" s="135"/>
      <c r="P21" s="87"/>
      <c r="Q21" s="87"/>
      <c r="R21" s="87"/>
      <c r="S21" s="87"/>
    </row>
    <row r="22" spans="2:19" s="3" customFormat="1" ht="22.5" customHeight="1">
      <c r="B22" s="11" t="s">
        <v>20</v>
      </c>
      <c r="C22" s="129"/>
      <c r="D22" s="12">
        <v>19</v>
      </c>
      <c r="E22" s="12">
        <v>6</v>
      </c>
      <c r="F22" s="121"/>
      <c r="G22" s="123"/>
      <c r="H22" s="132"/>
      <c r="I22" s="144"/>
      <c r="J22" s="147"/>
      <c r="K22" s="134"/>
      <c r="L22" s="121"/>
      <c r="M22" s="121"/>
      <c r="N22" s="128"/>
      <c r="O22" s="134"/>
      <c r="P22" s="87"/>
      <c r="Q22" s="87"/>
      <c r="R22" s="87"/>
      <c r="S22" s="87"/>
    </row>
    <row r="23" spans="2:19" s="37" customFormat="1" ht="9" customHeight="1">
      <c r="B23" s="38"/>
      <c r="C23" s="129"/>
      <c r="D23" s="44">
        <f>SUM(D19:D22)</f>
        <v>77</v>
      </c>
      <c r="E23" s="45"/>
      <c r="F23" s="46"/>
      <c r="G23" s="123"/>
      <c r="H23" s="39"/>
      <c r="I23" s="46"/>
      <c r="J23" s="47"/>
      <c r="K23" s="78"/>
      <c r="L23" s="79"/>
      <c r="M23" s="79"/>
      <c r="N23" s="47"/>
      <c r="O23" s="78"/>
      <c r="P23" s="88"/>
      <c r="Q23" s="88"/>
      <c r="R23" s="88"/>
      <c r="S23" s="88"/>
    </row>
    <row r="24" spans="2:20" s="3" customFormat="1" ht="22.5" customHeight="1">
      <c r="B24" s="11" t="s">
        <v>21</v>
      </c>
      <c r="C24" s="136" t="s">
        <v>22</v>
      </c>
      <c r="D24" s="12">
        <f>127+32</f>
        <v>159</v>
      </c>
      <c r="E24" s="12">
        <v>8</v>
      </c>
      <c r="F24" s="35" t="s">
        <v>48</v>
      </c>
      <c r="G24" s="123"/>
      <c r="H24" s="35" t="s">
        <v>23</v>
      </c>
      <c r="I24" s="36">
        <v>2</v>
      </c>
      <c r="J24" s="76">
        <v>41134</v>
      </c>
      <c r="K24" s="27" t="s">
        <v>50</v>
      </c>
      <c r="L24" s="48" t="s">
        <v>23</v>
      </c>
      <c r="M24" s="48">
        <v>4</v>
      </c>
      <c r="N24" s="77">
        <v>41136</v>
      </c>
      <c r="O24" s="80" t="s">
        <v>50</v>
      </c>
      <c r="P24" s="110" t="s">
        <v>23</v>
      </c>
      <c r="Q24" s="110" t="s">
        <v>34</v>
      </c>
      <c r="R24" s="111">
        <v>41140</v>
      </c>
      <c r="S24" s="112" t="s">
        <v>50</v>
      </c>
      <c r="T24" s="3" t="s">
        <v>72</v>
      </c>
    </row>
    <row r="25" spans="2:19" s="37" customFormat="1" ht="9.75" customHeight="1">
      <c r="B25" s="38"/>
      <c r="C25" s="137"/>
      <c r="D25" s="39"/>
      <c r="E25" s="39"/>
      <c r="F25" s="40"/>
      <c r="G25" s="123"/>
      <c r="H25" s="40"/>
      <c r="I25" s="41"/>
      <c r="J25" s="42"/>
      <c r="K25" s="43"/>
      <c r="L25" s="40"/>
      <c r="M25" s="41"/>
      <c r="N25" s="42"/>
      <c r="O25" s="43"/>
      <c r="P25" s="113"/>
      <c r="Q25" s="114"/>
      <c r="R25" s="115"/>
      <c r="S25" s="116"/>
    </row>
    <row r="26" spans="2:19" s="3" customFormat="1" ht="22.5" customHeight="1">
      <c r="B26" s="11" t="s">
        <v>24</v>
      </c>
      <c r="C26" s="137"/>
      <c r="D26" s="12">
        <v>70</v>
      </c>
      <c r="E26" s="12">
        <v>8</v>
      </c>
      <c r="F26" s="125" t="s">
        <v>48</v>
      </c>
      <c r="G26" s="123"/>
      <c r="H26" s="120" t="s">
        <v>23</v>
      </c>
      <c r="I26" s="120">
        <v>6</v>
      </c>
      <c r="J26" s="127">
        <v>41138</v>
      </c>
      <c r="K26" s="120" t="s">
        <v>50</v>
      </c>
      <c r="L26" s="120" t="s">
        <v>23</v>
      </c>
      <c r="M26" s="120">
        <v>7</v>
      </c>
      <c r="N26" s="127">
        <v>41139</v>
      </c>
      <c r="O26" s="120" t="s">
        <v>50</v>
      </c>
      <c r="P26" s="156" t="s">
        <v>23</v>
      </c>
      <c r="Q26" s="156">
        <v>2</v>
      </c>
      <c r="R26" s="158">
        <v>41141</v>
      </c>
      <c r="S26" s="156" t="s">
        <v>50</v>
      </c>
    </row>
    <row r="27" spans="2:19" s="3" customFormat="1" ht="22.5" customHeight="1">
      <c r="B27" s="11" t="s">
        <v>25</v>
      </c>
      <c r="C27" s="137"/>
      <c r="D27" s="12">
        <v>36</v>
      </c>
      <c r="E27" s="14">
        <v>8</v>
      </c>
      <c r="F27" s="120"/>
      <c r="G27" s="123"/>
      <c r="H27" s="120"/>
      <c r="I27" s="120"/>
      <c r="J27" s="120"/>
      <c r="K27" s="120"/>
      <c r="L27" s="120"/>
      <c r="M27" s="120"/>
      <c r="N27" s="120"/>
      <c r="O27" s="120"/>
      <c r="P27" s="156"/>
      <c r="Q27" s="156"/>
      <c r="R27" s="156"/>
      <c r="S27" s="156"/>
    </row>
    <row r="28" spans="2:19" s="3" customFormat="1" ht="22.5" customHeight="1">
      <c r="B28" s="11" t="s">
        <v>46</v>
      </c>
      <c r="C28" s="137"/>
      <c r="D28" s="12">
        <f>61+28</f>
        <v>89</v>
      </c>
      <c r="E28" s="14">
        <v>8</v>
      </c>
      <c r="F28" s="120"/>
      <c r="G28" s="123"/>
      <c r="H28" s="120"/>
      <c r="I28" s="120"/>
      <c r="J28" s="120"/>
      <c r="K28" s="120"/>
      <c r="L28" s="120"/>
      <c r="M28" s="120"/>
      <c r="N28" s="120"/>
      <c r="O28" s="120"/>
      <c r="P28" s="156"/>
      <c r="Q28" s="156"/>
      <c r="R28" s="156"/>
      <c r="S28" s="156"/>
    </row>
    <row r="29" spans="2:19" s="3" customFormat="1" ht="22.5" customHeight="1">
      <c r="B29" s="11" t="s">
        <v>47</v>
      </c>
      <c r="C29" s="138"/>
      <c r="D29" s="12">
        <f>21+11</f>
        <v>32</v>
      </c>
      <c r="E29" s="14">
        <v>8</v>
      </c>
      <c r="F29" s="121"/>
      <c r="G29" s="124"/>
      <c r="H29" s="121"/>
      <c r="I29" s="121"/>
      <c r="J29" s="121"/>
      <c r="K29" s="121"/>
      <c r="L29" s="121"/>
      <c r="M29" s="121"/>
      <c r="N29" s="121"/>
      <c r="O29" s="121"/>
      <c r="P29" s="157"/>
      <c r="Q29" s="157"/>
      <c r="R29" s="157"/>
      <c r="S29" s="157"/>
    </row>
    <row r="31" spans="11:12" ht="28.5" customHeight="1">
      <c r="K31" s="15" t="s">
        <v>56</v>
      </c>
      <c r="L31" s="16"/>
    </row>
    <row r="32" spans="11:12" ht="28.5" customHeight="1">
      <c r="K32" s="139" t="s">
        <v>26</v>
      </c>
      <c r="L32" s="139"/>
    </row>
    <row r="33" ht="28.5" customHeight="1">
      <c r="L33" s="4"/>
    </row>
    <row r="34" spans="11:12" ht="28.5" customHeight="1">
      <c r="K34" s="139" t="s">
        <v>27</v>
      </c>
      <c r="L34" s="139"/>
    </row>
  </sheetData>
  <sheetProtection/>
  <mergeCells count="52">
    <mergeCell ref="P4:S4"/>
    <mergeCell ref="P26:P29"/>
    <mergeCell ref="Q26:Q29"/>
    <mergeCell ref="R26:R29"/>
    <mergeCell ref="S26:S29"/>
    <mergeCell ref="P15:P16"/>
    <mergeCell ref="Q15:Q16"/>
    <mergeCell ref="R15:R16"/>
    <mergeCell ref="S15:S16"/>
    <mergeCell ref="C6:C10"/>
    <mergeCell ref="C11:C13"/>
    <mergeCell ref="K34:L34"/>
    <mergeCell ref="I1:N2"/>
    <mergeCell ref="A2:C2"/>
    <mergeCell ref="D2:F2"/>
    <mergeCell ref="H4:K4"/>
    <mergeCell ref="L4:O4"/>
    <mergeCell ref="N15:N16"/>
    <mergeCell ref="O15:O16"/>
    <mergeCell ref="K32:L32"/>
    <mergeCell ref="C15:C17"/>
    <mergeCell ref="E15:E17"/>
    <mergeCell ref="F15:F16"/>
    <mergeCell ref="H15:H16"/>
    <mergeCell ref="I15:I16"/>
    <mergeCell ref="J15:J16"/>
    <mergeCell ref="I19:I22"/>
    <mergeCell ref="J19:J22"/>
    <mergeCell ref="K19:K22"/>
    <mergeCell ref="O19:O22"/>
    <mergeCell ref="C24:C29"/>
    <mergeCell ref="F26:F29"/>
    <mergeCell ref="H26:H29"/>
    <mergeCell ref="I26:I29"/>
    <mergeCell ref="J26:J29"/>
    <mergeCell ref="K26:K29"/>
    <mergeCell ref="C19:C23"/>
    <mergeCell ref="F19:F22"/>
    <mergeCell ref="H19:H22"/>
    <mergeCell ref="L26:L29"/>
    <mergeCell ref="M26:M29"/>
    <mergeCell ref="N26:N29"/>
    <mergeCell ref="O26:O29"/>
    <mergeCell ref="G6:G13"/>
    <mergeCell ref="G19:G29"/>
    <mergeCell ref="G15:G17"/>
    <mergeCell ref="L19:L22"/>
    <mergeCell ref="M19:M22"/>
    <mergeCell ref="N19:N22"/>
    <mergeCell ref="K15:K16"/>
    <mergeCell ref="L15:L16"/>
    <mergeCell ref="M15:M16"/>
  </mergeCells>
  <printOptions/>
  <pageMargins left="0.05" right="0.05" top="0.05" bottom="0.0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G1">
      <selection activeCell="O6" sqref="O6:R8"/>
    </sheetView>
  </sheetViews>
  <sheetFormatPr defaultColWidth="9.140625" defaultRowHeight="28.5" customHeight="1"/>
  <cols>
    <col min="1" max="1" width="1.57421875" style="3" customWidth="1"/>
    <col min="2" max="2" width="25.28125" style="3" customWidth="1"/>
    <col min="3" max="3" width="4.7109375" style="3" customWidth="1"/>
    <col min="4" max="4" width="8.57421875" style="3" customWidth="1"/>
    <col min="5" max="5" width="9.8515625" style="3" customWidth="1"/>
    <col min="6" max="6" width="30.421875" style="3" bestFit="1" customWidth="1"/>
    <col min="7" max="7" width="7.57421875" style="3" customWidth="1"/>
    <col min="8" max="8" width="5.28125" style="3" bestFit="1" customWidth="1"/>
    <col min="9" max="9" width="11.8515625" style="4" bestFit="1" customWidth="1"/>
    <col min="10" max="10" width="18.140625" style="3" bestFit="1" customWidth="1"/>
    <col min="11" max="11" width="6.7109375" style="3" customWidth="1"/>
    <col min="12" max="12" width="7.57421875" style="3" customWidth="1"/>
    <col min="13" max="13" width="15.421875" style="4" customWidth="1"/>
    <col min="14" max="14" width="18.140625" style="3" bestFit="1" customWidth="1"/>
    <col min="15" max="15" width="6.7109375" style="3" customWidth="1"/>
    <col min="16" max="16" width="7.57421875" style="3" customWidth="1"/>
    <col min="17" max="17" width="15.421875" style="4" customWidth="1"/>
    <col min="18" max="18" width="18.140625" style="3" bestFit="1" customWidth="1"/>
    <col min="19" max="16384" width="9.140625" style="3" customWidth="1"/>
  </cols>
  <sheetData>
    <row r="1" spans="1:17" ht="20.25" customHeight="1">
      <c r="A1" s="1" t="s">
        <v>0</v>
      </c>
      <c r="B1" s="2"/>
      <c r="D1" s="167" t="s">
        <v>28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Q1" s="3"/>
    </row>
    <row r="2" spans="1:17" ht="17.25" customHeight="1">
      <c r="A2" s="152" t="s">
        <v>1</v>
      </c>
      <c r="B2" s="152"/>
      <c r="C2" s="152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Q2" s="3"/>
    </row>
    <row r="3" spans="4:17" ht="36" customHeight="1" thickBot="1">
      <c r="D3" s="168" t="s">
        <v>2</v>
      </c>
      <c r="E3" s="168"/>
      <c r="F3" s="168"/>
      <c r="G3" s="169"/>
      <c r="H3" s="169"/>
      <c r="I3" s="169"/>
      <c r="J3" s="169"/>
      <c r="K3" s="169"/>
      <c r="L3" s="169"/>
      <c r="M3" s="169"/>
      <c r="N3" s="169"/>
      <c r="Q3" s="3"/>
    </row>
    <row r="4" spans="4:18" ht="36" customHeight="1" thickBot="1">
      <c r="D4" s="86"/>
      <c r="E4" s="86"/>
      <c r="F4" s="86"/>
      <c r="G4" s="164" t="s">
        <v>64</v>
      </c>
      <c r="H4" s="164"/>
      <c r="I4" s="164"/>
      <c r="J4" s="164"/>
      <c r="K4" s="164" t="s">
        <v>65</v>
      </c>
      <c r="L4" s="164"/>
      <c r="M4" s="164"/>
      <c r="N4" s="164"/>
      <c r="O4" s="170" t="s">
        <v>66</v>
      </c>
      <c r="P4" s="170"/>
      <c r="Q4" s="170"/>
      <c r="R4" s="170"/>
    </row>
    <row r="5" spans="2:18" s="5" customFormat="1" ht="28.5" customHeight="1">
      <c r="B5" s="6" t="s">
        <v>4</v>
      </c>
      <c r="C5" s="7" t="s">
        <v>5</v>
      </c>
      <c r="D5" s="8" t="s">
        <v>6</v>
      </c>
      <c r="E5" s="9" t="s">
        <v>7</v>
      </c>
      <c r="F5" s="10" t="s">
        <v>8</v>
      </c>
      <c r="G5" s="81" t="s">
        <v>9</v>
      </c>
      <c r="H5" s="81" t="s">
        <v>10</v>
      </c>
      <c r="I5" s="32" t="s">
        <v>11</v>
      </c>
      <c r="J5" s="82" t="s">
        <v>12</v>
      </c>
      <c r="K5" s="83" t="s">
        <v>9</v>
      </c>
      <c r="L5" s="83" t="s">
        <v>10</v>
      </c>
      <c r="M5" s="84" t="s">
        <v>11</v>
      </c>
      <c r="N5" s="85" t="s">
        <v>12</v>
      </c>
      <c r="O5" s="83" t="s">
        <v>9</v>
      </c>
      <c r="P5" s="83" t="s">
        <v>10</v>
      </c>
      <c r="Q5" s="84" t="s">
        <v>11</v>
      </c>
      <c r="R5" s="85" t="s">
        <v>12</v>
      </c>
    </row>
    <row r="6" spans="2:18" ht="22.5" customHeight="1">
      <c r="B6" s="11" t="s">
        <v>21</v>
      </c>
      <c r="C6" s="136" t="s">
        <v>22</v>
      </c>
      <c r="D6" s="12">
        <f>110+21</f>
        <v>131</v>
      </c>
      <c r="E6" s="125">
        <v>8</v>
      </c>
      <c r="F6" s="140" t="s">
        <v>36</v>
      </c>
      <c r="G6" s="125" t="s">
        <v>23</v>
      </c>
      <c r="H6" s="125">
        <v>3</v>
      </c>
      <c r="I6" s="126" t="s">
        <v>30</v>
      </c>
      <c r="J6" s="133" t="s">
        <v>50</v>
      </c>
      <c r="K6" s="130" t="s">
        <v>23</v>
      </c>
      <c r="L6" s="130">
        <v>5</v>
      </c>
      <c r="M6" s="145" t="s">
        <v>31</v>
      </c>
      <c r="N6" s="154" t="s">
        <v>50</v>
      </c>
      <c r="O6" s="130" t="s">
        <v>16</v>
      </c>
      <c r="P6" s="130" t="s">
        <v>34</v>
      </c>
      <c r="Q6" s="145">
        <v>41140</v>
      </c>
      <c r="R6" s="154" t="s">
        <v>50</v>
      </c>
    </row>
    <row r="7" spans="2:18" ht="22.5" customHeight="1">
      <c r="B7" s="11" t="s">
        <v>24</v>
      </c>
      <c r="C7" s="137"/>
      <c r="D7" s="12">
        <v>52</v>
      </c>
      <c r="E7" s="120"/>
      <c r="F7" s="141"/>
      <c r="G7" s="121"/>
      <c r="H7" s="121"/>
      <c r="I7" s="128"/>
      <c r="J7" s="134"/>
      <c r="K7" s="132"/>
      <c r="L7" s="132"/>
      <c r="M7" s="147"/>
      <c r="N7" s="155"/>
      <c r="O7" s="132"/>
      <c r="P7" s="132"/>
      <c r="Q7" s="147"/>
      <c r="R7" s="155"/>
    </row>
    <row r="8" spans="2:18" ht="31.5">
      <c r="B8" s="11" t="s">
        <v>25</v>
      </c>
      <c r="C8" s="138"/>
      <c r="D8" s="12">
        <v>31</v>
      </c>
      <c r="E8" s="121"/>
      <c r="F8" s="22" t="s">
        <v>37</v>
      </c>
      <c r="G8" s="20" t="s">
        <v>23</v>
      </c>
      <c r="H8" s="20">
        <v>3</v>
      </c>
      <c r="I8" s="33" t="s">
        <v>30</v>
      </c>
      <c r="J8" s="73" t="s">
        <v>51</v>
      </c>
      <c r="K8" s="71" t="s">
        <v>23</v>
      </c>
      <c r="L8" s="71">
        <v>5</v>
      </c>
      <c r="M8" s="74" t="s">
        <v>31</v>
      </c>
      <c r="N8" s="75" t="s">
        <v>51</v>
      </c>
      <c r="O8" s="71" t="s">
        <v>16</v>
      </c>
      <c r="P8" s="71" t="s">
        <v>34</v>
      </c>
      <c r="Q8" s="74">
        <v>41140</v>
      </c>
      <c r="R8" s="75" t="s">
        <v>71</v>
      </c>
    </row>
    <row r="9" spans="4:17" ht="28.5" customHeight="1">
      <c r="D9" s="3">
        <f>SUM(D6:D7)</f>
        <v>183</v>
      </c>
      <c r="H9" s="165"/>
      <c r="I9" s="165"/>
      <c r="L9" s="15"/>
      <c r="M9" s="16"/>
      <c r="P9" s="15" t="s">
        <v>56</v>
      </c>
      <c r="Q9" s="16"/>
    </row>
    <row r="10" spans="8:17" ht="18.75" customHeight="1">
      <c r="H10" s="166"/>
      <c r="I10" s="166"/>
      <c r="L10" s="139"/>
      <c r="M10" s="139"/>
      <c r="P10" s="139" t="s">
        <v>26</v>
      </c>
      <c r="Q10" s="139"/>
    </row>
    <row r="11" spans="12:16" ht="28.5" customHeight="1">
      <c r="L11" s="18"/>
      <c r="P11" s="18"/>
    </row>
    <row r="12" spans="8:17" ht="28.5" customHeight="1">
      <c r="H12" s="166"/>
      <c r="I12" s="166"/>
      <c r="L12" s="139"/>
      <c r="M12" s="139"/>
      <c r="P12" s="139" t="s">
        <v>27</v>
      </c>
      <c r="Q12" s="139"/>
    </row>
    <row r="13" ht="28.5" customHeight="1">
      <c r="B13" s="21"/>
    </row>
  </sheetData>
  <sheetProtection/>
  <mergeCells count="28">
    <mergeCell ref="P10:Q10"/>
    <mergeCell ref="P12:Q12"/>
    <mergeCell ref="M6:M7"/>
    <mergeCell ref="E6:E8"/>
    <mergeCell ref="F6:F7"/>
    <mergeCell ref="O4:R4"/>
    <mergeCell ref="O6:O7"/>
    <mergeCell ref="P6:P7"/>
    <mergeCell ref="Q6:Q7"/>
    <mergeCell ref="R6:R7"/>
    <mergeCell ref="J6:J7"/>
    <mergeCell ref="A2:C2"/>
    <mergeCell ref="K6:K7"/>
    <mergeCell ref="G6:G7"/>
    <mergeCell ref="H6:H7"/>
    <mergeCell ref="I6:I7"/>
    <mergeCell ref="D1:N2"/>
    <mergeCell ref="D3:N3"/>
    <mergeCell ref="C6:C8"/>
    <mergeCell ref="L10:M10"/>
    <mergeCell ref="L12:M12"/>
    <mergeCell ref="L6:L7"/>
    <mergeCell ref="G4:J4"/>
    <mergeCell ref="K4:N4"/>
    <mergeCell ref="H9:I9"/>
    <mergeCell ref="N6:N7"/>
    <mergeCell ref="H10:I10"/>
    <mergeCell ref="H12:I12"/>
  </mergeCells>
  <printOptions/>
  <pageMargins left="0.05" right="0.05" top="0.05" bottom="0.0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="85" zoomScaleNormal="85" zoomScalePageLayoutView="0" workbookViewId="0" topLeftCell="F1">
      <selection activeCell="N16" sqref="N16"/>
    </sheetView>
  </sheetViews>
  <sheetFormatPr defaultColWidth="9.140625" defaultRowHeight="28.5" customHeight="1"/>
  <cols>
    <col min="1" max="1" width="1.57421875" style="18" customWidth="1"/>
    <col min="2" max="2" width="25.28125" style="18" customWidth="1"/>
    <col min="3" max="3" width="4.7109375" style="18" customWidth="1"/>
    <col min="4" max="4" width="10.421875" style="18" bestFit="1" customWidth="1"/>
    <col min="5" max="5" width="9.8515625" style="28" customWidth="1"/>
    <col min="6" max="6" width="35.421875" style="50" customWidth="1"/>
    <col min="7" max="7" width="7.57421875" style="18" customWidth="1"/>
    <col min="8" max="8" width="5.421875" style="18" customWidth="1"/>
    <col min="9" max="9" width="15.421875" style="18" customWidth="1"/>
    <col min="10" max="10" width="26.00390625" style="18" bestFit="1" customWidth="1"/>
    <col min="11" max="11" width="6.7109375" style="18" customWidth="1"/>
    <col min="12" max="12" width="7.57421875" style="18" customWidth="1"/>
    <col min="13" max="13" width="15.421875" style="18" customWidth="1"/>
    <col min="14" max="14" width="19.28125" style="18" bestFit="1" customWidth="1"/>
    <col min="15" max="15" width="6.57421875" style="18" bestFit="1" customWidth="1"/>
    <col min="16" max="16" width="5.28125" style="18" bestFit="1" customWidth="1"/>
    <col min="17" max="17" width="11.8515625" style="18" customWidth="1"/>
    <col min="18" max="18" width="17.00390625" style="18" bestFit="1" customWidth="1"/>
    <col min="19" max="16384" width="9.140625" style="18" customWidth="1"/>
  </cols>
  <sheetData>
    <row r="1" spans="1:13" s="4" customFormat="1" ht="20.25" customHeight="1">
      <c r="A1" s="1" t="s">
        <v>0</v>
      </c>
      <c r="D1" s="1"/>
      <c r="F1" s="1"/>
      <c r="H1" s="151" t="s">
        <v>28</v>
      </c>
      <c r="I1" s="151"/>
      <c r="J1" s="151"/>
      <c r="K1" s="151"/>
      <c r="L1" s="151"/>
      <c r="M1" s="151"/>
    </row>
    <row r="2" spans="1:13" s="4" customFormat="1" ht="17.25" customHeight="1">
      <c r="A2" s="152" t="s">
        <v>1</v>
      </c>
      <c r="B2" s="152"/>
      <c r="C2" s="152"/>
      <c r="D2" s="152"/>
      <c r="E2" s="152"/>
      <c r="F2" s="152"/>
      <c r="H2" s="151"/>
      <c r="I2" s="151"/>
      <c r="J2" s="151"/>
      <c r="K2" s="151"/>
      <c r="L2" s="151"/>
      <c r="M2" s="151"/>
    </row>
    <row r="3" spans="1:13" s="4" customFormat="1" ht="17.25" customHeight="1">
      <c r="A3" s="30"/>
      <c r="B3" s="30"/>
      <c r="C3" s="30"/>
      <c r="D3" s="30"/>
      <c r="E3" s="30"/>
      <c r="F3" s="30"/>
      <c r="H3" s="31"/>
      <c r="I3" s="31"/>
      <c r="J3" s="31" t="s">
        <v>3</v>
      </c>
      <c r="K3" s="31"/>
      <c r="L3" s="31"/>
      <c r="M3" s="31"/>
    </row>
    <row r="4" spans="7:18" ht="36" customHeight="1" thickBot="1">
      <c r="G4" s="171" t="s">
        <v>64</v>
      </c>
      <c r="H4" s="171"/>
      <c r="I4" s="171"/>
      <c r="J4" s="171"/>
      <c r="K4" s="171" t="s">
        <v>65</v>
      </c>
      <c r="L4" s="171"/>
      <c r="M4" s="171"/>
      <c r="N4" s="171"/>
      <c r="O4" s="171" t="s">
        <v>66</v>
      </c>
      <c r="P4" s="171"/>
      <c r="Q4" s="171"/>
      <c r="R4" s="171"/>
    </row>
    <row r="5" spans="2:18" s="28" customFormat="1" ht="28.5" customHeight="1">
      <c r="B5" s="53" t="s">
        <v>4</v>
      </c>
      <c r="C5" s="51" t="s">
        <v>5</v>
      </c>
      <c r="D5" s="54" t="s">
        <v>6</v>
      </c>
      <c r="E5" s="55" t="s">
        <v>7</v>
      </c>
      <c r="F5" s="56" t="s">
        <v>8</v>
      </c>
      <c r="G5" s="60" t="s">
        <v>9</v>
      </c>
      <c r="H5" s="60" t="s">
        <v>10</v>
      </c>
      <c r="I5" s="60" t="s">
        <v>11</v>
      </c>
      <c r="J5" s="61" t="s">
        <v>12</v>
      </c>
      <c r="K5" s="60" t="s">
        <v>9</v>
      </c>
      <c r="L5" s="60" t="s">
        <v>10</v>
      </c>
      <c r="M5" s="60" t="s">
        <v>11</v>
      </c>
      <c r="N5" s="61" t="s">
        <v>12</v>
      </c>
      <c r="O5" s="29" t="s">
        <v>9</v>
      </c>
      <c r="P5" s="29" t="s">
        <v>10</v>
      </c>
      <c r="Q5" s="29" t="s">
        <v>11</v>
      </c>
      <c r="R5" s="62" t="s">
        <v>12</v>
      </c>
    </row>
    <row r="6" spans="1:18" ht="22.5" customHeight="1">
      <c r="A6" s="18" t="s">
        <v>13</v>
      </c>
      <c r="B6" s="11" t="s">
        <v>14</v>
      </c>
      <c r="C6" s="148" t="s">
        <v>15</v>
      </c>
      <c r="D6" s="12">
        <v>12</v>
      </c>
      <c r="E6" s="12">
        <v>6</v>
      </c>
      <c r="F6" s="23" t="s">
        <v>38</v>
      </c>
      <c r="G6" s="49" t="s">
        <v>23</v>
      </c>
      <c r="H6" s="49">
        <v>4</v>
      </c>
      <c r="I6" s="52">
        <v>41136</v>
      </c>
      <c r="J6" s="57" t="s">
        <v>52</v>
      </c>
      <c r="K6" s="49" t="s">
        <v>23</v>
      </c>
      <c r="L6" s="49">
        <v>6</v>
      </c>
      <c r="M6" s="52" t="s">
        <v>33</v>
      </c>
      <c r="N6" s="57" t="s">
        <v>52</v>
      </c>
      <c r="O6" s="63"/>
      <c r="P6" s="63"/>
      <c r="Q6" s="63"/>
      <c r="R6" s="64"/>
    </row>
    <row r="7" spans="2:18" ht="47.25">
      <c r="B7" s="11" t="s">
        <v>17</v>
      </c>
      <c r="C7" s="148"/>
      <c r="D7" s="12">
        <v>39</v>
      </c>
      <c r="E7" s="12">
        <v>6</v>
      </c>
      <c r="F7" s="24" t="s">
        <v>39</v>
      </c>
      <c r="G7" s="49" t="s">
        <v>23</v>
      </c>
      <c r="H7" s="49">
        <v>4</v>
      </c>
      <c r="I7" s="52">
        <v>41136</v>
      </c>
      <c r="J7" s="57" t="s">
        <v>53</v>
      </c>
      <c r="K7" s="49" t="s">
        <v>23</v>
      </c>
      <c r="L7" s="49">
        <v>6</v>
      </c>
      <c r="M7" s="52" t="s">
        <v>33</v>
      </c>
      <c r="N7" s="57" t="s">
        <v>53</v>
      </c>
      <c r="O7" s="63"/>
      <c r="P7" s="63"/>
      <c r="Q7" s="63"/>
      <c r="R7" s="64"/>
    </row>
    <row r="8" spans="2:18" ht="22.5" customHeight="1">
      <c r="B8" s="11" t="s">
        <v>19</v>
      </c>
      <c r="C8" s="148"/>
      <c r="D8" s="12">
        <v>7</v>
      </c>
      <c r="E8" s="12">
        <v>6</v>
      </c>
      <c r="F8" s="25" t="s">
        <v>40</v>
      </c>
      <c r="G8" s="49" t="s">
        <v>23</v>
      </c>
      <c r="H8" s="49">
        <v>4</v>
      </c>
      <c r="I8" s="52">
        <v>41136</v>
      </c>
      <c r="J8" s="57" t="s">
        <v>54</v>
      </c>
      <c r="K8" s="49" t="s">
        <v>23</v>
      </c>
      <c r="L8" s="49">
        <v>6</v>
      </c>
      <c r="M8" s="52" t="s">
        <v>33</v>
      </c>
      <c r="N8" s="57" t="s">
        <v>54</v>
      </c>
      <c r="O8" s="63"/>
      <c r="P8" s="63"/>
      <c r="Q8" s="63"/>
      <c r="R8" s="64"/>
    </row>
    <row r="9" spans="2:18" ht="31.5">
      <c r="B9" s="11" t="s">
        <v>20</v>
      </c>
      <c r="C9" s="148"/>
      <c r="D9" s="12">
        <v>19</v>
      </c>
      <c r="E9" s="12">
        <v>6</v>
      </c>
      <c r="F9" s="24" t="s">
        <v>41</v>
      </c>
      <c r="G9" s="49" t="s">
        <v>23</v>
      </c>
      <c r="H9" s="49">
        <v>4</v>
      </c>
      <c r="I9" s="52">
        <v>41136</v>
      </c>
      <c r="J9" s="57" t="s">
        <v>55</v>
      </c>
      <c r="K9" s="49" t="s">
        <v>23</v>
      </c>
      <c r="L9" s="49">
        <v>6</v>
      </c>
      <c r="M9" s="52" t="s">
        <v>33</v>
      </c>
      <c r="N9" s="57" t="s">
        <v>55</v>
      </c>
      <c r="O9" s="63"/>
      <c r="P9" s="63"/>
      <c r="Q9" s="63"/>
      <c r="R9" s="64"/>
    </row>
    <row r="10" spans="2:18" s="65" customFormat="1" ht="9.75" customHeight="1">
      <c r="B10" s="66"/>
      <c r="C10" s="148"/>
      <c r="D10" s="67"/>
      <c r="E10" s="67"/>
      <c r="F10" s="68"/>
      <c r="G10" s="67"/>
      <c r="H10" s="69"/>
      <c r="I10" s="69"/>
      <c r="J10" s="70"/>
      <c r="K10" s="69"/>
      <c r="L10" s="69"/>
      <c r="M10" s="69"/>
      <c r="N10" s="70"/>
      <c r="O10" s="69"/>
      <c r="P10" s="69"/>
      <c r="Q10" s="69"/>
      <c r="R10" s="70"/>
    </row>
    <row r="11" spans="2:18" ht="37.5" customHeight="1">
      <c r="B11" s="11" t="s">
        <v>21</v>
      </c>
      <c r="C11" s="149" t="s">
        <v>22</v>
      </c>
      <c r="D11" s="12">
        <v>131</v>
      </c>
      <c r="E11" s="12">
        <v>8</v>
      </c>
      <c r="F11" s="26" t="s">
        <v>42</v>
      </c>
      <c r="G11" s="12" t="s">
        <v>23</v>
      </c>
      <c r="H11" s="12">
        <v>6</v>
      </c>
      <c r="I11" s="13">
        <v>41138</v>
      </c>
      <c r="J11" s="58" t="s">
        <v>57</v>
      </c>
      <c r="K11" s="49" t="s">
        <v>23</v>
      </c>
      <c r="L11" s="49">
        <v>7</v>
      </c>
      <c r="M11" s="52">
        <v>41139</v>
      </c>
      <c r="N11" s="57" t="s">
        <v>58</v>
      </c>
      <c r="O11" s="12" t="s">
        <v>18</v>
      </c>
      <c r="P11" s="12" t="s">
        <v>34</v>
      </c>
      <c r="Q11" s="13" t="s">
        <v>35</v>
      </c>
      <c r="R11" s="58" t="s">
        <v>50</v>
      </c>
    </row>
    <row r="12" spans="2:18" ht="31.5">
      <c r="B12" s="11" t="s">
        <v>24</v>
      </c>
      <c r="C12" s="150"/>
      <c r="D12" s="12">
        <v>52</v>
      </c>
      <c r="E12" s="12">
        <v>8</v>
      </c>
      <c r="F12" s="26" t="s">
        <v>43</v>
      </c>
      <c r="G12" s="12" t="s">
        <v>23</v>
      </c>
      <c r="H12" s="12">
        <v>2</v>
      </c>
      <c r="I12" s="13">
        <v>41134</v>
      </c>
      <c r="J12" s="58" t="s">
        <v>52</v>
      </c>
      <c r="K12" s="49" t="s">
        <v>23</v>
      </c>
      <c r="L12" s="49">
        <v>4</v>
      </c>
      <c r="M12" s="52">
        <v>41136</v>
      </c>
      <c r="N12" s="57" t="s">
        <v>60</v>
      </c>
      <c r="O12" s="12" t="s">
        <v>18</v>
      </c>
      <c r="P12" s="12" t="s">
        <v>34</v>
      </c>
      <c r="Q12" s="13" t="s">
        <v>35</v>
      </c>
      <c r="R12" s="58" t="s">
        <v>62</v>
      </c>
    </row>
    <row r="13" spans="2:18" ht="31.5">
      <c r="B13" s="11" t="s">
        <v>25</v>
      </c>
      <c r="C13" s="150"/>
      <c r="D13" s="12">
        <v>31</v>
      </c>
      <c r="E13" s="12">
        <v>8</v>
      </c>
      <c r="F13" s="26" t="s">
        <v>44</v>
      </c>
      <c r="G13" s="12" t="s">
        <v>23</v>
      </c>
      <c r="H13" s="12">
        <v>2</v>
      </c>
      <c r="I13" s="13">
        <v>41134</v>
      </c>
      <c r="J13" s="58" t="s">
        <v>59</v>
      </c>
      <c r="K13" s="49" t="s">
        <v>23</v>
      </c>
      <c r="L13" s="49">
        <v>4</v>
      </c>
      <c r="M13" s="52">
        <v>41136</v>
      </c>
      <c r="N13" s="57" t="s">
        <v>61</v>
      </c>
      <c r="O13" s="12" t="s">
        <v>18</v>
      </c>
      <c r="P13" s="12" t="s">
        <v>34</v>
      </c>
      <c r="Q13" s="13" t="s">
        <v>35</v>
      </c>
      <c r="R13" s="58" t="s">
        <v>63</v>
      </c>
    </row>
    <row r="14" spans="8:13" ht="28.5" customHeight="1">
      <c r="H14" s="172"/>
      <c r="I14" s="172"/>
      <c r="L14" s="15" t="s">
        <v>56</v>
      </c>
      <c r="M14" s="15"/>
    </row>
    <row r="15" spans="8:13" ht="18.75" customHeight="1">
      <c r="H15" s="139"/>
      <c r="I15" s="139"/>
      <c r="L15" s="139" t="s">
        <v>26</v>
      </c>
      <c r="M15" s="139"/>
    </row>
    <row r="17" spans="8:13" ht="28.5" customHeight="1">
      <c r="H17" s="139"/>
      <c r="I17" s="139"/>
      <c r="L17" s="139" t="s">
        <v>27</v>
      </c>
      <c r="M17" s="139"/>
    </row>
    <row r="18" ht="28.5" customHeight="1">
      <c r="B18" s="21"/>
    </row>
  </sheetData>
  <sheetProtection/>
  <mergeCells count="13">
    <mergeCell ref="A2:C2"/>
    <mergeCell ref="H1:M2"/>
    <mergeCell ref="D2:F2"/>
    <mergeCell ref="C11:C13"/>
    <mergeCell ref="C6:C10"/>
    <mergeCell ref="G4:J4"/>
    <mergeCell ref="K4:N4"/>
    <mergeCell ref="O4:R4"/>
    <mergeCell ref="H17:I17"/>
    <mergeCell ref="L17:M17"/>
    <mergeCell ref="H14:I14"/>
    <mergeCell ref="H15:I15"/>
    <mergeCell ref="L15:M15"/>
  </mergeCells>
  <printOptions/>
  <pageMargins left="0.05" right="0.05" top="0.05" bottom="0.0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="85" zoomScaleNormal="85" zoomScalePageLayoutView="0" workbookViewId="0" topLeftCell="A1">
      <selection activeCell="J3" sqref="J3"/>
    </sheetView>
  </sheetViews>
  <sheetFormatPr defaultColWidth="9.140625" defaultRowHeight="28.5" customHeight="1"/>
  <cols>
    <col min="1" max="1" width="1.57421875" style="3" customWidth="1"/>
    <col min="2" max="2" width="25.28125" style="3" customWidth="1"/>
    <col min="3" max="3" width="4.7109375" style="3" customWidth="1"/>
    <col min="4" max="4" width="10.421875" style="3" bestFit="1" customWidth="1"/>
    <col min="5" max="5" width="9.8515625" style="17" customWidth="1"/>
    <col min="6" max="6" width="31.00390625" style="3" bestFit="1" customWidth="1"/>
    <col min="7" max="7" width="7.57421875" style="3" customWidth="1"/>
    <col min="8" max="8" width="5.421875" style="3" customWidth="1"/>
    <col min="9" max="9" width="15.421875" style="4" customWidth="1"/>
    <col min="10" max="10" width="17.28125" style="3" customWidth="1"/>
    <col min="11" max="11" width="6.7109375" style="3" customWidth="1"/>
    <col min="12" max="12" width="7.28125" style="3" customWidth="1"/>
    <col min="13" max="13" width="15.421875" style="4" customWidth="1"/>
    <col min="14" max="14" width="17.140625" style="3" customWidth="1"/>
    <col min="15" max="15" width="6.7109375" style="3" customWidth="1"/>
    <col min="16" max="16" width="7.28125" style="3" customWidth="1"/>
    <col min="17" max="17" width="15.421875" style="4" customWidth="1"/>
    <col min="18" max="18" width="17.140625" style="3" customWidth="1"/>
    <col min="19" max="16384" width="9.140625" style="3" customWidth="1"/>
  </cols>
  <sheetData>
    <row r="1" spans="1:17" ht="20.25" customHeight="1">
      <c r="A1" s="1" t="s">
        <v>0</v>
      </c>
      <c r="B1" s="2"/>
      <c r="D1" s="1"/>
      <c r="E1" s="2"/>
      <c r="H1" s="151" t="s">
        <v>28</v>
      </c>
      <c r="I1" s="151"/>
      <c r="J1" s="151"/>
      <c r="K1" s="151"/>
      <c r="L1" s="151"/>
      <c r="M1" s="151"/>
      <c r="Q1" s="3"/>
    </row>
    <row r="2" spans="1:17" ht="17.25" customHeight="1">
      <c r="A2" s="152" t="s">
        <v>1</v>
      </c>
      <c r="B2" s="152"/>
      <c r="C2" s="152"/>
      <c r="D2" s="152"/>
      <c r="E2" s="152"/>
      <c r="F2" s="152"/>
      <c r="H2" s="151"/>
      <c r="I2" s="151"/>
      <c r="J2" s="151"/>
      <c r="K2" s="151"/>
      <c r="L2" s="151"/>
      <c r="M2" s="151"/>
      <c r="Q2" s="3"/>
    </row>
    <row r="3" ht="36" customHeight="1">
      <c r="J3" s="19" t="s">
        <v>29</v>
      </c>
    </row>
    <row r="4" spans="7:18" ht="36" customHeight="1" thickBot="1">
      <c r="G4" s="171" t="s">
        <v>64</v>
      </c>
      <c r="H4" s="171"/>
      <c r="I4" s="171"/>
      <c r="J4" s="171"/>
      <c r="K4" s="173" t="s">
        <v>65</v>
      </c>
      <c r="L4" s="174"/>
      <c r="M4" s="174"/>
      <c r="N4" s="175"/>
      <c r="O4" s="173" t="s">
        <v>66</v>
      </c>
      <c r="P4" s="174"/>
      <c r="Q4" s="174"/>
      <c r="R4" s="175"/>
    </row>
    <row r="5" spans="2:18" s="5" customFormat="1" ht="28.5" customHeight="1">
      <c r="B5" s="6" t="s">
        <v>4</v>
      </c>
      <c r="C5" s="7" t="s">
        <v>5</v>
      </c>
      <c r="D5" s="8" t="s">
        <v>6</v>
      </c>
      <c r="E5" s="9" t="s">
        <v>7</v>
      </c>
      <c r="F5" s="10" t="s">
        <v>8</v>
      </c>
      <c r="G5" s="81" t="s">
        <v>9</v>
      </c>
      <c r="H5" s="81" t="s">
        <v>10</v>
      </c>
      <c r="I5" s="32" t="s">
        <v>11</v>
      </c>
      <c r="J5" s="82" t="s">
        <v>12</v>
      </c>
      <c r="K5" s="83" t="s">
        <v>9</v>
      </c>
      <c r="L5" s="83" t="s">
        <v>10</v>
      </c>
      <c r="M5" s="84" t="s">
        <v>11</v>
      </c>
      <c r="N5" s="85" t="s">
        <v>12</v>
      </c>
      <c r="O5" s="83" t="s">
        <v>9</v>
      </c>
      <c r="P5" s="83" t="s">
        <v>10</v>
      </c>
      <c r="Q5" s="84" t="s">
        <v>11</v>
      </c>
      <c r="R5" s="85" t="s">
        <v>12</v>
      </c>
    </row>
    <row r="6" spans="1:18" ht="22.5" customHeight="1">
      <c r="A6" s="3" t="s">
        <v>13</v>
      </c>
      <c r="B6" s="11" t="s">
        <v>14</v>
      </c>
      <c r="C6" s="129" t="s">
        <v>15</v>
      </c>
      <c r="D6" s="12">
        <v>12</v>
      </c>
      <c r="E6" s="12">
        <v>6</v>
      </c>
      <c r="F6" s="125" t="s">
        <v>45</v>
      </c>
      <c r="G6" s="130" t="s">
        <v>23</v>
      </c>
      <c r="H6" s="142">
        <v>7</v>
      </c>
      <c r="I6" s="145" t="s">
        <v>32</v>
      </c>
      <c r="J6" s="133" t="s">
        <v>49</v>
      </c>
      <c r="K6" s="125" t="s">
        <v>16</v>
      </c>
      <c r="L6" s="125" t="s">
        <v>34</v>
      </c>
      <c r="M6" s="126" t="s">
        <v>35</v>
      </c>
      <c r="N6" s="133" t="s">
        <v>49</v>
      </c>
      <c r="O6" s="125"/>
      <c r="P6" s="125"/>
      <c r="Q6" s="126"/>
      <c r="R6" s="133"/>
    </row>
    <row r="7" spans="2:18" ht="22.5" customHeight="1">
      <c r="B7" s="11" t="s">
        <v>17</v>
      </c>
      <c r="C7" s="129"/>
      <c r="D7" s="12">
        <v>39</v>
      </c>
      <c r="E7" s="12">
        <v>6</v>
      </c>
      <c r="F7" s="120"/>
      <c r="G7" s="131"/>
      <c r="H7" s="143"/>
      <c r="I7" s="146"/>
      <c r="J7" s="135"/>
      <c r="K7" s="120"/>
      <c r="L7" s="120"/>
      <c r="M7" s="127"/>
      <c r="N7" s="135"/>
      <c r="O7" s="120"/>
      <c r="P7" s="120"/>
      <c r="Q7" s="127"/>
      <c r="R7" s="135"/>
    </row>
    <row r="8" spans="2:18" ht="22.5" customHeight="1">
      <c r="B8" s="11" t="s">
        <v>19</v>
      </c>
      <c r="C8" s="129"/>
      <c r="D8" s="12">
        <v>7</v>
      </c>
      <c r="E8" s="12">
        <v>6</v>
      </c>
      <c r="F8" s="120"/>
      <c r="G8" s="131"/>
      <c r="H8" s="143"/>
      <c r="I8" s="146"/>
      <c r="J8" s="135"/>
      <c r="K8" s="120"/>
      <c r="L8" s="120"/>
      <c r="M8" s="127"/>
      <c r="N8" s="135"/>
      <c r="O8" s="120"/>
      <c r="P8" s="120"/>
      <c r="Q8" s="127"/>
      <c r="R8" s="135"/>
    </row>
    <row r="9" spans="2:18" ht="22.5" customHeight="1">
      <c r="B9" s="11" t="s">
        <v>20</v>
      </c>
      <c r="C9" s="129"/>
      <c r="D9" s="12">
        <v>19</v>
      </c>
      <c r="E9" s="12">
        <v>6</v>
      </c>
      <c r="F9" s="121"/>
      <c r="G9" s="132"/>
      <c r="H9" s="144"/>
      <c r="I9" s="147"/>
      <c r="J9" s="134"/>
      <c r="K9" s="121"/>
      <c r="L9" s="121"/>
      <c r="M9" s="128"/>
      <c r="N9" s="134"/>
      <c r="O9" s="121"/>
      <c r="P9" s="121"/>
      <c r="Q9" s="128"/>
      <c r="R9" s="134"/>
    </row>
    <row r="10" spans="2:18" s="37" customFormat="1" ht="9" customHeight="1">
      <c r="B10" s="38"/>
      <c r="C10" s="129"/>
      <c r="D10" s="44">
        <f>SUM(D6:D9)</f>
        <v>77</v>
      </c>
      <c r="E10" s="45"/>
      <c r="F10" s="46"/>
      <c r="G10" s="39"/>
      <c r="H10" s="46"/>
      <c r="I10" s="47"/>
      <c r="J10" s="78"/>
      <c r="K10" s="79"/>
      <c r="L10" s="79"/>
      <c r="M10" s="47"/>
      <c r="N10" s="78"/>
      <c r="O10" s="79"/>
      <c r="P10" s="79"/>
      <c r="Q10" s="47"/>
      <c r="R10" s="78"/>
    </row>
    <row r="11" spans="2:18" ht="22.5" customHeight="1">
      <c r="B11" s="11" t="s">
        <v>21</v>
      </c>
      <c r="C11" s="136" t="s">
        <v>22</v>
      </c>
      <c r="D11" s="12">
        <f>127+32</f>
        <v>159</v>
      </c>
      <c r="E11" s="12">
        <v>8</v>
      </c>
      <c r="F11" s="35" t="s">
        <v>48</v>
      </c>
      <c r="G11" s="35" t="s">
        <v>23</v>
      </c>
      <c r="H11" s="36">
        <v>2</v>
      </c>
      <c r="I11" s="76">
        <v>41134</v>
      </c>
      <c r="J11" s="27" t="s">
        <v>50</v>
      </c>
      <c r="K11" s="48" t="s">
        <v>23</v>
      </c>
      <c r="L11" s="48">
        <v>4</v>
      </c>
      <c r="M11" s="77">
        <v>41136</v>
      </c>
      <c r="N11" s="80" t="s">
        <v>50</v>
      </c>
      <c r="O11" s="48" t="s">
        <v>23</v>
      </c>
      <c r="P11" s="48" t="s">
        <v>34</v>
      </c>
      <c r="Q11" s="72">
        <v>41140</v>
      </c>
      <c r="R11" s="80" t="s">
        <v>50</v>
      </c>
    </row>
    <row r="12" spans="2:18" s="37" customFormat="1" ht="9.75" customHeight="1">
      <c r="B12" s="38"/>
      <c r="C12" s="137"/>
      <c r="D12" s="39"/>
      <c r="E12" s="39"/>
      <c r="F12" s="40"/>
      <c r="G12" s="40"/>
      <c r="H12" s="41"/>
      <c r="I12" s="42"/>
      <c r="J12" s="43"/>
      <c r="K12" s="40"/>
      <c r="L12" s="41"/>
      <c r="M12" s="42"/>
      <c r="N12" s="43"/>
      <c r="O12" s="40"/>
      <c r="P12" s="41"/>
      <c r="Q12" s="42"/>
      <c r="R12" s="43"/>
    </row>
    <row r="13" spans="2:18" ht="22.5" customHeight="1">
      <c r="B13" s="11" t="s">
        <v>24</v>
      </c>
      <c r="C13" s="137"/>
      <c r="D13" s="12">
        <v>70</v>
      </c>
      <c r="E13" s="12">
        <v>8</v>
      </c>
      <c r="F13" s="125" t="s">
        <v>48</v>
      </c>
      <c r="G13" s="120" t="s">
        <v>23</v>
      </c>
      <c r="H13" s="120">
        <v>6</v>
      </c>
      <c r="I13" s="127">
        <v>41138</v>
      </c>
      <c r="J13" s="120" t="s">
        <v>50</v>
      </c>
      <c r="K13" s="120" t="s">
        <v>23</v>
      </c>
      <c r="L13" s="120">
        <v>7</v>
      </c>
      <c r="M13" s="127">
        <v>41139</v>
      </c>
      <c r="N13" s="120" t="s">
        <v>50</v>
      </c>
      <c r="O13" s="120" t="s">
        <v>23</v>
      </c>
      <c r="P13" s="120">
        <v>2</v>
      </c>
      <c r="Q13" s="127">
        <v>41141</v>
      </c>
      <c r="R13" s="120" t="s">
        <v>50</v>
      </c>
    </row>
    <row r="14" spans="2:18" ht="22.5" customHeight="1">
      <c r="B14" s="11" t="s">
        <v>25</v>
      </c>
      <c r="C14" s="137"/>
      <c r="D14" s="12">
        <v>36</v>
      </c>
      <c r="E14" s="14">
        <v>8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2:18" ht="22.5" customHeight="1">
      <c r="B15" s="11" t="s">
        <v>46</v>
      </c>
      <c r="C15" s="137"/>
      <c r="D15" s="12">
        <f>61+28</f>
        <v>89</v>
      </c>
      <c r="E15" s="14">
        <v>8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2:18" ht="22.5" customHeight="1">
      <c r="B16" s="11" t="s">
        <v>47</v>
      </c>
      <c r="C16" s="138"/>
      <c r="D16" s="12">
        <f>21+11</f>
        <v>32</v>
      </c>
      <c r="E16" s="14">
        <v>8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4:17" ht="28.5" customHeight="1">
      <c r="D17" s="34">
        <f>SUM(D11:D16)</f>
        <v>386</v>
      </c>
      <c r="H17" s="176"/>
      <c r="I17" s="176"/>
      <c r="L17" s="15" t="s">
        <v>56</v>
      </c>
      <c r="M17" s="16"/>
      <c r="P17" s="15" t="s">
        <v>56</v>
      </c>
      <c r="Q17" s="16"/>
    </row>
    <row r="18" spans="4:17" ht="18.75" customHeight="1">
      <c r="D18" s="3">
        <f>SUM(D13:D16)</f>
        <v>227</v>
      </c>
      <c r="H18" s="166"/>
      <c r="I18" s="166"/>
      <c r="L18" s="139" t="s">
        <v>26</v>
      </c>
      <c r="M18" s="139"/>
      <c r="P18" s="139" t="s">
        <v>26</v>
      </c>
      <c r="Q18" s="139"/>
    </row>
    <row r="19" spans="12:16" ht="28.5" customHeight="1">
      <c r="L19" s="18"/>
      <c r="P19" s="18"/>
    </row>
    <row r="20" spans="8:17" ht="28.5" customHeight="1">
      <c r="H20" s="166"/>
      <c r="I20" s="166"/>
      <c r="L20" s="139" t="s">
        <v>27</v>
      </c>
      <c r="M20" s="139"/>
      <c r="P20" s="139" t="s">
        <v>27</v>
      </c>
      <c r="Q20" s="139"/>
    </row>
    <row r="21" ht="28.5" customHeight="1">
      <c r="B21" s="21"/>
    </row>
  </sheetData>
  <sheetProtection/>
  <mergeCells count="41">
    <mergeCell ref="O13:O16"/>
    <mergeCell ref="P13:P16"/>
    <mergeCell ref="Q13:Q16"/>
    <mergeCell ref="R13:R16"/>
    <mergeCell ref="P18:Q18"/>
    <mergeCell ref="P20:Q20"/>
    <mergeCell ref="A2:C2"/>
    <mergeCell ref="H1:M2"/>
    <mergeCell ref="D2:F2"/>
    <mergeCell ref="C6:C10"/>
    <mergeCell ref="G6:G9"/>
    <mergeCell ref="O4:R4"/>
    <mergeCell ref="O6:O9"/>
    <mergeCell ref="P6:P9"/>
    <mergeCell ref="Q6:Q9"/>
    <mergeCell ref="R6:R9"/>
    <mergeCell ref="H20:I20"/>
    <mergeCell ref="L20:M20"/>
    <mergeCell ref="H17:I17"/>
    <mergeCell ref="H18:I18"/>
    <mergeCell ref="L18:M18"/>
    <mergeCell ref="H6:H9"/>
    <mergeCell ref="I6:I9"/>
    <mergeCell ref="K6:K9"/>
    <mergeCell ref="M6:M9"/>
    <mergeCell ref="L13:L16"/>
    <mergeCell ref="N13:N16"/>
    <mergeCell ref="F6:F9"/>
    <mergeCell ref="C11:C16"/>
    <mergeCell ref="N6:N9"/>
    <mergeCell ref="G4:J4"/>
    <mergeCell ref="K4:N4"/>
    <mergeCell ref="F13:F16"/>
    <mergeCell ref="G13:G16"/>
    <mergeCell ref="H13:H16"/>
    <mergeCell ref="I13:I16"/>
    <mergeCell ref="J13:J16"/>
    <mergeCell ref="K13:K16"/>
    <mergeCell ref="J6:J9"/>
    <mergeCell ref="L6:L9"/>
    <mergeCell ref="M13:M16"/>
  </mergeCells>
  <printOptions/>
  <pageMargins left="0.05" right="0.05" top="0.05" bottom="0.0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Vien</cp:lastModifiedBy>
  <cp:lastPrinted>2012-08-11T10:25:38Z</cp:lastPrinted>
  <dcterms:created xsi:type="dcterms:W3CDTF">2012-08-11T07:17:10Z</dcterms:created>
  <dcterms:modified xsi:type="dcterms:W3CDTF">2012-08-14T02:28:56Z</dcterms:modified>
  <cp:category/>
  <cp:version/>
  <cp:contentType/>
  <cp:contentStatus/>
</cp:coreProperties>
</file>