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700" windowHeight="7590" activeTab="0"/>
  </bookViews>
  <sheets>
    <sheet name="Lich thi" sheetId="1" r:id="rId1"/>
  </sheets>
  <definedNames>
    <definedName name="_xlnm._FilterDatabase" localSheetId="0" hidden="1">'Lich thi'!$A$5:$R$32</definedName>
  </definedNames>
  <calcPr fullCalcOnLoad="1"/>
</workbook>
</file>

<file path=xl/sharedStrings.xml><?xml version="1.0" encoding="utf-8"?>
<sst xmlns="http://schemas.openxmlformats.org/spreadsheetml/2006/main" count="278" uniqueCount="97">
  <si>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</si>
  <si>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</si>
  <si>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</si>
  <si>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</si>
  <si>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</si>
  <si>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</si>
  <si>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</si>
  <si>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</si>
  <si>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</si>
  <si>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</si>
  <si>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Hình thức thi</t>
  </si>
  <si>
    <t>Khối/Lớp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</si>
  <si>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</si>
  <si>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</si>
  <si>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</si>
  <si>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</si>
  <si>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</si>
  <si>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</si>
  <si>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</si>
  <si>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Hai</t>
  </si>
  <si>
    <t>7h30</t>
  </si>
  <si>
    <t>ENG</t>
  </si>
  <si>
    <t>Speaking - Level 1</t>
  </si>
  <si>
    <t>Vấn đáp, Phòng LT</t>
  </si>
  <si>
    <t>ENG 119 (L-N-P-R-DZ-FB)</t>
  </si>
  <si>
    <t>501-502-503-504-601-602-603</t>
  </si>
  <si>
    <t>21 Nguyễn Văn Linh</t>
  </si>
  <si>
    <t>Ngoại Ngữ</t>
  </si>
  <si>
    <t>13h30</t>
  </si>
  <si>
    <t>ENG 119 (T-HB-HD-HF-HH-DH-DJ)</t>
  </si>
  <si>
    <t>401-402-403-404-501-502-503-504</t>
  </si>
  <si>
    <t>Ba</t>
  </si>
  <si>
    <t>ENG 119 (FT-FV-FX-FZ-JD)</t>
  </si>
  <si>
    <t>501-502-503-504-601-602</t>
  </si>
  <si>
    <t>401-402-403-404-501-502</t>
  </si>
  <si>
    <t>Sáu</t>
  </si>
  <si>
    <t>ENG 119 (BD-FH-FJ-BX-BF-BH-BJ)</t>
  </si>
  <si>
    <t>ENG 119 (BT-BP-BR)</t>
  </si>
  <si>
    <t>501-502-503-504</t>
  </si>
  <si>
    <t>CN</t>
  </si>
  <si>
    <t>Listening - Level 1</t>
  </si>
  <si>
    <t>Trắc nghiệm, Phòng LT</t>
  </si>
  <si>
    <t>ENG 118 (B-BL-BN-BP-BR-BT-BV-BX-BZ-D-DB-DD-DF-DH-DJ-DL-F-H)</t>
  </si>
  <si>
    <t>213-214-207-307-308-313-314-306-407-408-413-414-406-507-508-513-514-506-401-501-701B-702-801A-802-901A-902-1002-1101-1102-703</t>
  </si>
  <si>
    <t>209 Phan Thanh</t>
  </si>
  <si>
    <t>8h30</t>
  </si>
  <si>
    <t>Reading - Level 1</t>
  </si>
  <si>
    <t>ENG 116 (B-BB-BD-BL-BN-BP-BV-BX-BZ-D-DB-DD-DF-F-JZ-LB-LD-LF)</t>
  </si>
  <si>
    <t>9h30</t>
  </si>
  <si>
    <t>Writing - Level 1</t>
  </si>
  <si>
    <t>Tự luận, Phòng LT</t>
  </si>
  <si>
    <t>ENG 117 (B-BJ-BL-BN-BT-BV-BX-BZ-D-DB-DD-DF-DH-F-LD-LF-LH-LJ)</t>
  </si>
  <si>
    <t>ENG 118 (DR-HB-HD-HJ-HL-HN-HT-HV-HX-HZ-J-JB-JD-JF-JH-JJ-JL-LH)</t>
  </si>
  <si>
    <t>14h30</t>
  </si>
  <si>
    <t>ENG 116 (HH-HJ-HP-HX-JN-JP-JV-JX-LH-LJ-LL-LN-LP-LR-LT-LV-T-Z)</t>
  </si>
  <si>
    <t>15h30</t>
  </si>
  <si>
    <t>ENG 117 (HX-JR-JT-JZ-LB-LL-LN-LP-LR-LT-LV-LX-LZ-NX-NZ-PB-V-X-Z)</t>
  </si>
  <si>
    <t>Năm</t>
  </si>
  <si>
    <t>ENG 119 (B-D-J-HV-HX-HZ-JH)</t>
  </si>
  <si>
    <t>ENG 119 (BZ-DB-HR-HT-JB)</t>
  </si>
  <si>
    <t>Bảy</t>
  </si>
  <si>
    <t>ENG 118 (BB-BD-BF-DT-DV-DX-DZ-FJ-FL-FN-FP-FR-FT-HF-JV-L-N-P)</t>
  </si>
  <si>
    <t>ENG 116 (BR-BT-DH-DJ-DL-DN-DP-DR-DT-FL-FN-FT-FV-FX-FZ-HB-L-N)</t>
  </si>
  <si>
    <t>ENG 117 (BP-BR-DJ-DL-DN-DP-FH-FJ-FP-FR-FT-FV-FX-FZ-HF-HH-HL-HN)</t>
  </si>
  <si>
    <t>ENG 118 (BH-BJ-DN-DP-FB-FD-FF-FH-FV-FX-HP-HR-JX-JZ-LB-LD-LL-Z)</t>
  </si>
  <si>
    <t>ENG 116 (BF-BH-BJ-DZ-FB-FD-FH-H-J-JH-NF-NJ-NL-NN-NH-P-R-V)</t>
  </si>
  <si>
    <t>ENG 117 (BB-BD-BF-BH-DR-DT-DV-DX-H-HP-J-N-NJ-NL-NN-NP-NR-NT-P)</t>
  </si>
  <si>
    <t>ENG 118 (JN-JP-JR-JT-LN-R-T-V-X)</t>
  </si>
  <si>
    <t>207-306-406-506-213-214-313-314-413-414-513-514-307-308-407-408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</si>
  <si>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</si>
  <si>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</si>
  <si>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</si>
  <si>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</si>
  <si>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</si>
  <si>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</si>
  <si>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</si>
  <si>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</si>
  <si>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TS.Nguyễn Phi Sơn</t>
  </si>
  <si>
    <t>Phòng hội đồng:</t>
  </si>
  <si>
    <t>21 Nguyễn Văn Linh: Tầng 5-TT Ngoại ngữ</t>
  </si>
  <si>
    <t>209 Phan Thanh: GĐ - 208 Phan Thanh</t>
  </si>
  <si>
    <t>Các khoa nhận đề thi tại Phòng Khảo Thí cơ sở Quang Trung</t>
  </si>
  <si>
    <t>ENG 119 (X-V-FL-FN-FP-FR)</t>
  </si>
  <si>
    <t>(TRUNG TÂM KHẢO THÍ &amp; KHOA NGOẠI NGỮ ĐIỀU ĐỘNG GIÁM THỊ)</t>
  </si>
  <si>
    <t>ENG 119 (Z-DX-BB-DV-DD)</t>
  </si>
  <si>
    <t>ENG 119 (DF-BL-BN-BV-DL-DN-DP-DR-DT-F-FD-FF-H-HJ-HL-HN-HP-JJ)</t>
  </si>
  <si>
    <t>10h15</t>
  </si>
  <si>
    <t>ENG 117 (DZ-FB-FD-FF-FL-FN-HB-HD-HJ-HR-HT-HV-HZ)</t>
  </si>
  <si>
    <t>213-214-313-314-413-414-513-514-207-306-406-506-307-308-407-408-507-508</t>
  </si>
  <si>
    <t>ENG 116 (DV-DX-FF-FJ-FP-FR-HD-HF-HT-HV-HZ-JB-JD)</t>
  </si>
  <si>
    <t>ENG 117 (JB-JD-JH-JJ-JL-JV-JX-L-NB-ND-NF-NV-NH-R-T)</t>
  </si>
  <si>
    <t>16h30</t>
  </si>
  <si>
    <t>ENG 116 (JD-JF-JR-JT-LX-LZ-NB-ND-X)</t>
  </si>
  <si>
    <t>213-214-313-314-413-414-306-406-307-308-407-408</t>
  </si>
  <si>
    <t>213-214-307/1-307/2-308/1-308/2-313-314-413-414-407/1-407/2-408/1-408/2-513-514-507/1-507/2-508/1-508/2-207-306-406-506-401</t>
  </si>
  <si>
    <t>Đà Nẵng, 28-04-2014</t>
  </si>
  <si>
    <r>
      <t xml:space="preserve">LỊCH THI ANH VĂN KHÔNG CHUYÊN HK2 KHÓA K19 </t>
    </r>
    <r>
      <rPr>
        <b/>
        <sz val="14"/>
        <color indexed="10"/>
        <rFont val="Times New Roman"/>
        <family val="1"/>
      </rPr>
      <t>(CHÍNH THỨC)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</si>
</sst>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N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9" applyFont="1" applyFill="1" applyBorder="1" applyAlignment="1">
      <alignment vertical="center"/>
      <protection/>
    </xf>
    <xf numFmtId="0" fontId="44" fillId="33" borderId="0" xfId="59" applyNumberFormat="1" applyFont="1" applyFill="1" applyBorder="1" applyAlignment="1">
      <alignment horizontal="center" vertical="center"/>
      <protection/>
    </xf>
    <xf numFmtId="0" fontId="46" fillId="33" borderId="0" xfId="59" applyFont="1" applyFill="1" applyBorder="1" applyAlignment="1">
      <alignment vertical="center"/>
      <protection/>
    </xf>
    <xf numFmtId="0" fontId="44" fillId="33" borderId="10" xfId="59" applyFont="1" applyFill="1" applyBorder="1" applyAlignment="1">
      <alignment horizontal="center" vertical="center"/>
      <protection/>
    </xf>
    <xf numFmtId="0" fontId="44" fillId="33" borderId="11" xfId="59" applyFont="1" applyFill="1" applyBorder="1" applyAlignment="1">
      <alignment horizontal="center" vertical="center"/>
      <protection/>
    </xf>
    <xf numFmtId="14" fontId="44" fillId="33" borderId="11" xfId="59" applyNumberFormat="1" applyFont="1" applyFill="1" applyBorder="1" applyAlignment="1">
      <alignment horizontal="center" vertical="center"/>
      <protection/>
    </xf>
    <xf numFmtId="0" fontId="44" fillId="33" borderId="11" xfId="59" applyFont="1" applyFill="1" applyBorder="1" applyAlignment="1">
      <alignment horizontal="center" vertical="center" wrapText="1"/>
      <protection/>
    </xf>
    <xf numFmtId="0" fontId="44" fillId="33" borderId="11" xfId="59" applyFont="1" applyFill="1" applyBorder="1" applyAlignment="1">
      <alignment horizontal="left" vertical="center"/>
      <protection/>
    </xf>
    <xf numFmtId="0" fontId="44" fillId="33" borderId="11" xfId="59" applyFont="1" applyFill="1" applyBorder="1" applyAlignment="1">
      <alignment horizontal="center" vertical="center"/>
      <protection/>
    </xf>
    <xf numFmtId="0" fontId="44" fillId="33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14" fontId="6" fillId="0" borderId="12" xfId="56" applyNumberFormat="1" applyFont="1" applyBorder="1" applyAlignment="1">
      <alignment horizontal="center" vertical="center"/>
      <protection/>
    </xf>
    <xf numFmtId="0" fontId="0" fillId="33" borderId="12" xfId="56" applyNumberFormat="1" applyFont="1" applyFill="1" applyBorder="1" applyAlignment="1" applyProtection="1">
      <alignment horizontal="center" vertical="center" wrapText="1"/>
      <protection/>
    </xf>
    <xf numFmtId="0" fontId="0" fillId="33" borderId="12" xfId="56" applyFont="1" applyFill="1" applyBorder="1" applyAlignment="1">
      <alignment horizontal="left" vertical="center"/>
      <protection/>
    </xf>
    <xf numFmtId="0" fontId="0" fillId="33" borderId="12" xfId="56" applyNumberFormat="1" applyFont="1" applyFill="1" applyBorder="1" applyAlignment="1" applyProtection="1">
      <alignment horizontal="left"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14" fontId="6" fillId="0" borderId="13" xfId="56" applyNumberFormat="1" applyFont="1" applyBorder="1" applyAlignment="1">
      <alignment horizontal="center" vertical="center"/>
      <protection/>
    </xf>
    <xf numFmtId="0" fontId="0" fillId="33" borderId="13" xfId="56" applyNumberFormat="1" applyFont="1" applyFill="1" applyBorder="1" applyAlignment="1" applyProtection="1">
      <alignment horizontal="center" vertical="center" wrapText="1"/>
      <protection/>
    </xf>
    <xf numFmtId="0" fontId="0" fillId="33" borderId="13" xfId="56" applyFont="1" applyFill="1" applyBorder="1" applyAlignment="1">
      <alignment horizontal="left" vertical="center"/>
      <protection/>
    </xf>
    <xf numFmtId="0" fontId="0" fillId="33" borderId="13" xfId="56" applyNumberFormat="1" applyFont="1" applyFill="1" applyBorder="1" applyAlignment="1" applyProtection="1">
      <alignment horizontal="left" vertical="center" wrapText="1"/>
      <protection/>
    </xf>
    <xf numFmtId="0" fontId="0" fillId="33" borderId="13" xfId="56" applyFont="1" applyFill="1" applyBorder="1" applyAlignment="1">
      <alignment horizontal="center" vertical="center"/>
      <protection/>
    </xf>
    <xf numFmtId="0" fontId="0" fillId="33" borderId="13" xfId="5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4" fillId="0" borderId="0" xfId="56" applyAlignment="1">
      <alignment horizontal="left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46" fillId="33" borderId="0" xfId="59" applyFont="1" applyFill="1" applyBorder="1" applyAlignment="1">
      <alignment horizontal="center" vertical="center" wrapText="1"/>
      <protection/>
    </xf>
    <xf numFmtId="0" fontId="46" fillId="33" borderId="0" xfId="59" applyFont="1" applyFill="1" applyBorder="1" applyAlignment="1">
      <alignment horizontal="left" vertical="center"/>
      <protection/>
    </xf>
    <xf numFmtId="14" fontId="0" fillId="33" borderId="0" xfId="59" applyNumberFormat="1" applyFont="1" applyFill="1" applyBorder="1" applyAlignment="1">
      <alignment horizontal="center" vertical="center"/>
      <protection/>
    </xf>
    <xf numFmtId="0" fontId="47" fillId="33" borderId="0" xfId="59" applyFont="1" applyFill="1" applyBorder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0" fontId="47" fillId="33" borderId="0" xfId="59" applyFont="1" applyFill="1" applyBorder="1" applyAlignment="1">
      <alignment horizontal="center" vertical="center" wrapText="1"/>
      <protection/>
    </xf>
    <xf numFmtId="0" fontId="46" fillId="33" borderId="14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rmal 2 6 2" xfId="57"/>
    <cellStyle name="Normal 3" xfId="58"/>
    <cellStyle name="Normal 5" xfId="59"/>
    <cellStyle name="Normal_KH chi tiet H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27">
      <selection activeCell="G41" sqref="G41"/>
    </sheetView>
  </sheetViews>
  <sheetFormatPr defaultColWidth="9.00390625" defaultRowHeight="15.75"/>
  <cols>
    <col min="1" max="2" width="4.75390625" style="27" customWidth="1"/>
    <col min="3" max="3" width="11.00390625" style="27" customWidth="1"/>
    <col min="4" max="4" width="5.375" style="27" customWidth="1"/>
    <col min="5" max="5" width="7.75390625" style="27" bestFit="1" customWidth="1"/>
    <col min="6" max="6" width="5.875" style="27" customWidth="1"/>
    <col min="7" max="7" width="16.25390625" style="27" customWidth="1"/>
    <col min="8" max="8" width="20.125" style="28" customWidth="1"/>
    <col min="9" max="9" width="35.875" style="27" customWidth="1"/>
    <col min="10" max="10" width="5.50390625" style="27" customWidth="1"/>
    <col min="11" max="11" width="3.375" style="27" customWidth="1"/>
    <col min="12" max="12" width="5.375" style="27" customWidth="1"/>
    <col min="13" max="13" width="36.50390625" style="27" customWidth="1"/>
    <col min="14" max="14" width="16.625" style="27" customWidth="1"/>
    <col min="15" max="15" width="17.00390625" style="27" bestFit="1" customWidth="1"/>
    <col min="16" max="16384" width="9.00390625" style="27" customWidth="1"/>
  </cols>
  <sheetData>
    <row r="1" spans="1:15" s="1" customFormat="1" ht="18.75">
      <c r="A1" s="36" t="s">
        <v>0</v>
      </c>
      <c r="B1" s="36"/>
      <c r="C1" s="36"/>
      <c r="D1" s="36"/>
      <c r="E1" s="36"/>
      <c r="F1" s="36"/>
      <c r="G1" s="37" t="s">
        <v>1</v>
      </c>
      <c r="H1" s="37"/>
      <c r="I1" s="37"/>
      <c r="J1" s="37"/>
      <c r="K1" s="37"/>
      <c r="L1" s="37"/>
      <c r="M1" s="37"/>
      <c r="N1" s="37"/>
      <c r="O1" s="37"/>
    </row>
    <row r="2" spans="1:15" s="1" customFormat="1" ht="18.75" customHeight="1">
      <c r="A2" s="38" t="s">
        <v>2</v>
      </c>
      <c r="B2" s="38"/>
      <c r="C2" s="38"/>
      <c r="D2" s="38"/>
      <c r="E2" s="38"/>
      <c r="F2" s="38"/>
      <c r="G2" s="39" t="s">
        <v>96</v>
      </c>
      <c r="H2" s="37"/>
      <c r="I2" s="37"/>
      <c r="J2" s="37"/>
      <c r="K2" s="37"/>
      <c r="L2" s="37"/>
      <c r="M2" s="37"/>
      <c r="N2" s="37"/>
      <c r="O2" s="37"/>
    </row>
    <row r="3" spans="1:18" s="1" customFormat="1" ht="21" customHeight="1" thickBot="1">
      <c r="A3" s="12"/>
      <c r="B3" s="12"/>
      <c r="C3" s="12"/>
      <c r="D3" s="2"/>
      <c r="E3" s="12"/>
      <c r="F3" s="12"/>
      <c r="G3" s="40" t="s">
        <v>83</v>
      </c>
      <c r="H3" s="40"/>
      <c r="I3" s="40"/>
      <c r="J3" s="40"/>
      <c r="K3" s="40"/>
      <c r="L3" s="40"/>
      <c r="M3" s="40"/>
      <c r="N3" s="40"/>
      <c r="O3" s="40"/>
      <c r="P3" s="3"/>
      <c r="Q3" s="3"/>
      <c r="R3" s="3"/>
    </row>
    <row r="4" spans="2:18" s="1" customFormat="1" ht="21" customHeight="1" thickBot="1" thickTop="1">
      <c r="B4" s="13"/>
      <c r="C4" s="13"/>
      <c r="E4" s="13"/>
      <c r="F4" s="35"/>
      <c r="H4" s="34"/>
      <c r="I4" s="34"/>
      <c r="J4" s="34"/>
      <c r="K4" s="34"/>
      <c r="L4" s="34"/>
      <c r="M4" s="34"/>
      <c r="N4" s="34"/>
      <c r="O4" s="34"/>
      <c r="P4" s="3"/>
      <c r="Q4" s="3"/>
      <c r="R4" s="3"/>
    </row>
    <row r="5" spans="1:16" s="11" customFormat="1" ht="63.75" thickTop="1">
      <c r="A5" s="4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5" t="s">
        <v>9</v>
      </c>
      <c r="H5" s="8" t="s">
        <v>10</v>
      </c>
      <c r="I5" s="9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5" t="s">
        <v>16</v>
      </c>
      <c r="O5" s="10" t="s">
        <v>17</v>
      </c>
      <c r="P5" s="10" t="s">
        <v>18</v>
      </c>
    </row>
    <row r="6" spans="1:16" s="20" customFormat="1" ht="31.5">
      <c r="A6" s="14">
        <v>1</v>
      </c>
      <c r="B6" s="14" t="s">
        <v>19</v>
      </c>
      <c r="C6" s="15">
        <v>41778</v>
      </c>
      <c r="D6" s="14" t="s">
        <v>20</v>
      </c>
      <c r="E6" s="16" t="s">
        <v>21</v>
      </c>
      <c r="F6" s="16">
        <v>119</v>
      </c>
      <c r="G6" s="16" t="s">
        <v>22</v>
      </c>
      <c r="H6" s="17" t="s">
        <v>23</v>
      </c>
      <c r="I6" s="18" t="s">
        <v>24</v>
      </c>
      <c r="J6" s="16">
        <v>1</v>
      </c>
      <c r="K6" s="16">
        <v>7</v>
      </c>
      <c r="L6" s="16">
        <v>239</v>
      </c>
      <c r="M6" s="16" t="s">
        <v>25</v>
      </c>
      <c r="N6" s="16" t="s">
        <v>26</v>
      </c>
      <c r="O6" s="19" t="s">
        <v>27</v>
      </c>
      <c r="P6" s="14"/>
    </row>
    <row r="7" spans="1:16" s="20" customFormat="1" ht="31.5">
      <c r="A7" s="19">
        <f>A6+1</f>
        <v>2</v>
      </c>
      <c r="B7" s="19" t="s">
        <v>19</v>
      </c>
      <c r="C7" s="21">
        <v>41778</v>
      </c>
      <c r="D7" s="19" t="s">
        <v>28</v>
      </c>
      <c r="E7" s="22" t="s">
        <v>21</v>
      </c>
      <c r="F7" s="22">
        <v>119</v>
      </c>
      <c r="G7" s="22" t="s">
        <v>22</v>
      </c>
      <c r="H7" s="23" t="s">
        <v>23</v>
      </c>
      <c r="I7" s="24" t="s">
        <v>29</v>
      </c>
      <c r="J7" s="22">
        <v>1</v>
      </c>
      <c r="K7" s="25">
        <v>8</v>
      </c>
      <c r="L7" s="25">
        <v>280</v>
      </c>
      <c r="M7" s="25" t="s">
        <v>30</v>
      </c>
      <c r="N7" s="22" t="s">
        <v>26</v>
      </c>
      <c r="O7" s="19" t="s">
        <v>27</v>
      </c>
      <c r="P7" s="19"/>
    </row>
    <row r="8" spans="1:16" s="20" customFormat="1" ht="31.5">
      <c r="A8" s="19">
        <f aca="true" t="shared" si="0" ref="A8:A32">A7+1</f>
        <v>3</v>
      </c>
      <c r="B8" s="19" t="s">
        <v>31</v>
      </c>
      <c r="C8" s="21">
        <v>41779</v>
      </c>
      <c r="D8" s="19" t="s">
        <v>20</v>
      </c>
      <c r="E8" s="22" t="s">
        <v>21</v>
      </c>
      <c r="F8" s="22">
        <v>119</v>
      </c>
      <c r="G8" s="22" t="s">
        <v>22</v>
      </c>
      <c r="H8" s="23" t="s">
        <v>23</v>
      </c>
      <c r="I8" s="24" t="s">
        <v>32</v>
      </c>
      <c r="J8" s="22">
        <v>1</v>
      </c>
      <c r="K8" s="25">
        <v>6</v>
      </c>
      <c r="L8" s="25">
        <v>192</v>
      </c>
      <c r="M8" s="25" t="s">
        <v>33</v>
      </c>
      <c r="N8" s="22" t="s">
        <v>26</v>
      </c>
      <c r="O8" s="19" t="s">
        <v>27</v>
      </c>
      <c r="P8" s="19"/>
    </row>
    <row r="9" spans="1:16" s="20" customFormat="1" ht="31.5">
      <c r="A9" s="19">
        <f t="shared" si="0"/>
        <v>4</v>
      </c>
      <c r="B9" s="19" t="s">
        <v>31</v>
      </c>
      <c r="C9" s="21">
        <v>41779</v>
      </c>
      <c r="D9" s="19" t="s">
        <v>28</v>
      </c>
      <c r="E9" s="22" t="s">
        <v>21</v>
      </c>
      <c r="F9" s="22">
        <v>119</v>
      </c>
      <c r="G9" s="22" t="s">
        <v>22</v>
      </c>
      <c r="H9" s="23" t="s">
        <v>23</v>
      </c>
      <c r="I9" s="24" t="s">
        <v>82</v>
      </c>
      <c r="J9" s="22">
        <v>1</v>
      </c>
      <c r="K9" s="25">
        <v>6</v>
      </c>
      <c r="L9" s="25">
        <v>237</v>
      </c>
      <c r="M9" s="25" t="s">
        <v>34</v>
      </c>
      <c r="N9" s="22" t="s">
        <v>26</v>
      </c>
      <c r="O9" s="19" t="s">
        <v>27</v>
      </c>
      <c r="P9" s="19"/>
    </row>
    <row r="10" spans="1:16" s="20" customFormat="1" ht="31.5">
      <c r="A10" s="19">
        <f t="shared" si="0"/>
        <v>5</v>
      </c>
      <c r="B10" s="19" t="s">
        <v>35</v>
      </c>
      <c r="C10" s="21">
        <v>41782</v>
      </c>
      <c r="D10" s="19" t="s">
        <v>20</v>
      </c>
      <c r="E10" s="22" t="s">
        <v>21</v>
      </c>
      <c r="F10" s="22">
        <v>119</v>
      </c>
      <c r="G10" s="22" t="s">
        <v>22</v>
      </c>
      <c r="H10" s="23" t="s">
        <v>23</v>
      </c>
      <c r="I10" s="24" t="s">
        <v>36</v>
      </c>
      <c r="J10" s="22">
        <v>1</v>
      </c>
      <c r="K10" s="25">
        <v>8</v>
      </c>
      <c r="L10" s="25">
        <v>282</v>
      </c>
      <c r="M10" s="25" t="s">
        <v>30</v>
      </c>
      <c r="N10" s="22" t="s">
        <v>26</v>
      </c>
      <c r="O10" s="19" t="s">
        <v>27</v>
      </c>
      <c r="P10" s="19"/>
    </row>
    <row r="11" spans="1:16" s="20" customFormat="1" ht="31.5">
      <c r="A11" s="19">
        <f t="shared" si="0"/>
        <v>6</v>
      </c>
      <c r="B11" s="19" t="s">
        <v>35</v>
      </c>
      <c r="C11" s="21">
        <v>41782</v>
      </c>
      <c r="D11" s="19" t="s">
        <v>28</v>
      </c>
      <c r="E11" s="22" t="s">
        <v>21</v>
      </c>
      <c r="F11" s="22">
        <v>119</v>
      </c>
      <c r="G11" s="22" t="s">
        <v>22</v>
      </c>
      <c r="H11" s="23" t="s">
        <v>23</v>
      </c>
      <c r="I11" s="24" t="s">
        <v>37</v>
      </c>
      <c r="J11" s="22">
        <v>1</v>
      </c>
      <c r="K11" s="25">
        <v>4</v>
      </c>
      <c r="L11" s="25">
        <v>120</v>
      </c>
      <c r="M11" s="25" t="s">
        <v>38</v>
      </c>
      <c r="N11" s="22" t="s">
        <v>26</v>
      </c>
      <c r="O11" s="19" t="s">
        <v>27</v>
      </c>
      <c r="P11" s="19"/>
    </row>
    <row r="12" spans="1:16" s="20" customFormat="1" ht="63">
      <c r="A12" s="19">
        <f t="shared" si="0"/>
        <v>7</v>
      </c>
      <c r="B12" s="19" t="s">
        <v>39</v>
      </c>
      <c r="C12" s="21">
        <v>41784</v>
      </c>
      <c r="D12" s="19" t="s">
        <v>20</v>
      </c>
      <c r="E12" s="22" t="s">
        <v>21</v>
      </c>
      <c r="F12" s="22">
        <v>118</v>
      </c>
      <c r="G12" s="22" t="s">
        <v>40</v>
      </c>
      <c r="H12" s="23" t="s">
        <v>41</v>
      </c>
      <c r="I12" s="24" t="s">
        <v>42</v>
      </c>
      <c r="J12" s="22">
        <v>1</v>
      </c>
      <c r="K12" s="25">
        <v>30</v>
      </c>
      <c r="L12" s="25">
        <v>709</v>
      </c>
      <c r="M12" s="26" t="s">
        <v>43</v>
      </c>
      <c r="N12" s="22" t="s">
        <v>44</v>
      </c>
      <c r="O12" s="19" t="s">
        <v>27</v>
      </c>
      <c r="P12" s="19"/>
    </row>
    <row r="13" spans="1:16" s="20" customFormat="1" ht="63">
      <c r="A13" s="19">
        <f t="shared" si="0"/>
        <v>8</v>
      </c>
      <c r="B13" s="19" t="s">
        <v>39</v>
      </c>
      <c r="C13" s="21">
        <v>41784</v>
      </c>
      <c r="D13" s="19" t="s">
        <v>45</v>
      </c>
      <c r="E13" s="22" t="s">
        <v>21</v>
      </c>
      <c r="F13" s="22">
        <v>116</v>
      </c>
      <c r="G13" s="22" t="s">
        <v>46</v>
      </c>
      <c r="H13" s="23" t="s">
        <v>41</v>
      </c>
      <c r="I13" s="24" t="s">
        <v>47</v>
      </c>
      <c r="J13" s="22">
        <v>1</v>
      </c>
      <c r="K13" s="25">
        <v>30</v>
      </c>
      <c r="L13" s="25">
        <v>713</v>
      </c>
      <c r="M13" s="26" t="s">
        <v>43</v>
      </c>
      <c r="N13" s="22" t="s">
        <v>44</v>
      </c>
      <c r="O13" s="19" t="s">
        <v>27</v>
      </c>
      <c r="P13" s="19"/>
    </row>
    <row r="14" spans="1:16" s="20" customFormat="1" ht="63">
      <c r="A14" s="19">
        <f t="shared" si="0"/>
        <v>9</v>
      </c>
      <c r="B14" s="19" t="s">
        <v>39</v>
      </c>
      <c r="C14" s="21">
        <v>41784</v>
      </c>
      <c r="D14" s="19" t="s">
        <v>48</v>
      </c>
      <c r="E14" s="22" t="s">
        <v>21</v>
      </c>
      <c r="F14" s="22">
        <v>117</v>
      </c>
      <c r="G14" s="22" t="s">
        <v>49</v>
      </c>
      <c r="H14" s="23" t="s">
        <v>50</v>
      </c>
      <c r="I14" s="24" t="s">
        <v>51</v>
      </c>
      <c r="J14" s="22">
        <v>1</v>
      </c>
      <c r="K14" s="25">
        <v>30</v>
      </c>
      <c r="L14" s="25">
        <v>725</v>
      </c>
      <c r="M14" s="26" t="s">
        <v>43</v>
      </c>
      <c r="N14" s="22" t="s">
        <v>44</v>
      </c>
      <c r="O14" s="19" t="s">
        <v>27</v>
      </c>
      <c r="P14" s="19"/>
    </row>
    <row r="15" spans="1:16" s="20" customFormat="1" ht="63">
      <c r="A15" s="19">
        <f t="shared" si="0"/>
        <v>10</v>
      </c>
      <c r="B15" s="19" t="s">
        <v>39</v>
      </c>
      <c r="C15" s="21">
        <v>41784</v>
      </c>
      <c r="D15" s="19" t="s">
        <v>28</v>
      </c>
      <c r="E15" s="22" t="s">
        <v>21</v>
      </c>
      <c r="F15" s="22">
        <v>118</v>
      </c>
      <c r="G15" s="22" t="s">
        <v>40</v>
      </c>
      <c r="H15" s="23" t="s">
        <v>41</v>
      </c>
      <c r="I15" s="24" t="s">
        <v>52</v>
      </c>
      <c r="J15" s="22">
        <v>1</v>
      </c>
      <c r="K15" s="25">
        <v>30</v>
      </c>
      <c r="L15" s="25">
        <v>689</v>
      </c>
      <c r="M15" s="26" t="s">
        <v>43</v>
      </c>
      <c r="N15" s="22" t="s">
        <v>44</v>
      </c>
      <c r="O15" s="19" t="s">
        <v>27</v>
      </c>
      <c r="P15" s="19"/>
    </row>
    <row r="16" spans="1:16" s="20" customFormat="1" ht="63">
      <c r="A16" s="19">
        <f t="shared" si="0"/>
        <v>11</v>
      </c>
      <c r="B16" s="19" t="s">
        <v>39</v>
      </c>
      <c r="C16" s="21">
        <v>41784</v>
      </c>
      <c r="D16" s="19" t="s">
        <v>53</v>
      </c>
      <c r="E16" s="22" t="s">
        <v>21</v>
      </c>
      <c r="F16" s="22">
        <v>116</v>
      </c>
      <c r="G16" s="22" t="s">
        <v>46</v>
      </c>
      <c r="H16" s="23" t="s">
        <v>41</v>
      </c>
      <c r="I16" s="24" t="s">
        <v>54</v>
      </c>
      <c r="J16" s="22">
        <v>1</v>
      </c>
      <c r="K16" s="25">
        <v>30</v>
      </c>
      <c r="L16" s="25">
        <v>722</v>
      </c>
      <c r="M16" s="26" t="s">
        <v>43</v>
      </c>
      <c r="N16" s="22" t="s">
        <v>44</v>
      </c>
      <c r="O16" s="19" t="s">
        <v>27</v>
      </c>
      <c r="P16" s="19"/>
    </row>
    <row r="17" spans="1:16" s="20" customFormat="1" ht="63">
      <c r="A17" s="19">
        <f t="shared" si="0"/>
        <v>12</v>
      </c>
      <c r="B17" s="19" t="s">
        <v>39</v>
      </c>
      <c r="C17" s="21">
        <v>41784</v>
      </c>
      <c r="D17" s="19" t="s">
        <v>55</v>
      </c>
      <c r="E17" s="22" t="s">
        <v>21</v>
      </c>
      <c r="F17" s="22">
        <v>117</v>
      </c>
      <c r="G17" s="22" t="s">
        <v>49</v>
      </c>
      <c r="H17" s="23" t="s">
        <v>50</v>
      </c>
      <c r="I17" s="24" t="s">
        <v>56</v>
      </c>
      <c r="J17" s="22">
        <v>1</v>
      </c>
      <c r="K17" s="25">
        <v>30</v>
      </c>
      <c r="L17" s="25">
        <v>719</v>
      </c>
      <c r="M17" s="26" t="s">
        <v>43</v>
      </c>
      <c r="N17" s="22" t="s">
        <v>44</v>
      </c>
      <c r="O17" s="19" t="s">
        <v>27</v>
      </c>
      <c r="P17" s="19"/>
    </row>
    <row r="18" spans="1:16" s="20" customFormat="1" ht="31.5">
      <c r="A18" s="19">
        <f t="shared" si="0"/>
        <v>13</v>
      </c>
      <c r="B18" s="19" t="s">
        <v>57</v>
      </c>
      <c r="C18" s="21">
        <v>41788</v>
      </c>
      <c r="D18" s="19" t="s">
        <v>20</v>
      </c>
      <c r="E18" s="22" t="s">
        <v>21</v>
      </c>
      <c r="F18" s="22">
        <v>119</v>
      </c>
      <c r="G18" s="22" t="s">
        <v>22</v>
      </c>
      <c r="H18" s="23" t="s">
        <v>23</v>
      </c>
      <c r="I18" s="24" t="s">
        <v>58</v>
      </c>
      <c r="J18" s="22">
        <v>1</v>
      </c>
      <c r="K18" s="25">
        <v>7</v>
      </c>
      <c r="L18" s="25">
        <v>240</v>
      </c>
      <c r="M18" s="25" t="s">
        <v>25</v>
      </c>
      <c r="N18" s="22" t="s">
        <v>26</v>
      </c>
      <c r="O18" s="19" t="s">
        <v>27</v>
      </c>
      <c r="P18" s="19"/>
    </row>
    <row r="19" spans="1:16" s="20" customFormat="1" ht="31.5">
      <c r="A19" s="19">
        <f t="shared" si="0"/>
        <v>14</v>
      </c>
      <c r="B19" s="19" t="s">
        <v>57</v>
      </c>
      <c r="C19" s="21">
        <v>41788</v>
      </c>
      <c r="D19" s="19" t="s">
        <v>28</v>
      </c>
      <c r="E19" s="22" t="s">
        <v>21</v>
      </c>
      <c r="F19" s="22">
        <v>119</v>
      </c>
      <c r="G19" s="22" t="s">
        <v>22</v>
      </c>
      <c r="H19" s="23" t="s">
        <v>23</v>
      </c>
      <c r="I19" s="24" t="s">
        <v>59</v>
      </c>
      <c r="J19" s="22">
        <v>1</v>
      </c>
      <c r="K19" s="25">
        <v>6</v>
      </c>
      <c r="L19" s="25">
        <v>198</v>
      </c>
      <c r="M19" s="25" t="s">
        <v>33</v>
      </c>
      <c r="N19" s="22" t="s">
        <v>26</v>
      </c>
      <c r="O19" s="19" t="s">
        <v>27</v>
      </c>
      <c r="P19" s="19"/>
    </row>
    <row r="20" spans="1:16" s="20" customFormat="1" ht="31.5">
      <c r="A20" s="19">
        <f t="shared" si="0"/>
        <v>15</v>
      </c>
      <c r="B20" s="19" t="s">
        <v>60</v>
      </c>
      <c r="C20" s="21">
        <v>41790</v>
      </c>
      <c r="D20" s="19" t="s">
        <v>20</v>
      </c>
      <c r="E20" s="22" t="s">
        <v>21</v>
      </c>
      <c r="F20" s="22">
        <v>119</v>
      </c>
      <c r="G20" s="22" t="s">
        <v>22</v>
      </c>
      <c r="H20" s="23" t="s">
        <v>23</v>
      </c>
      <c r="I20" s="24" t="s">
        <v>84</v>
      </c>
      <c r="J20" s="22">
        <v>1</v>
      </c>
      <c r="K20" s="25">
        <v>6</v>
      </c>
      <c r="L20" s="25">
        <v>201</v>
      </c>
      <c r="M20" s="25" t="s">
        <v>34</v>
      </c>
      <c r="N20" s="22" t="s">
        <v>26</v>
      </c>
      <c r="O20" s="19" t="s">
        <v>27</v>
      </c>
      <c r="P20" s="19"/>
    </row>
    <row r="21" spans="1:16" s="20" customFormat="1" ht="63">
      <c r="A21" s="19">
        <f t="shared" si="0"/>
        <v>16</v>
      </c>
      <c r="B21" s="19" t="s">
        <v>39</v>
      </c>
      <c r="C21" s="21">
        <v>41791</v>
      </c>
      <c r="D21" s="19" t="s">
        <v>20</v>
      </c>
      <c r="E21" s="22" t="s">
        <v>21</v>
      </c>
      <c r="F21" s="22">
        <v>118</v>
      </c>
      <c r="G21" s="22" t="s">
        <v>40</v>
      </c>
      <c r="H21" s="23" t="s">
        <v>41</v>
      </c>
      <c r="I21" s="24" t="s">
        <v>61</v>
      </c>
      <c r="J21" s="22">
        <v>1</v>
      </c>
      <c r="K21" s="25">
        <v>30</v>
      </c>
      <c r="L21" s="25">
        <v>704</v>
      </c>
      <c r="M21" s="26" t="s">
        <v>43</v>
      </c>
      <c r="N21" s="22" t="s">
        <v>44</v>
      </c>
      <c r="O21" s="19" t="s">
        <v>27</v>
      </c>
      <c r="P21" s="19"/>
    </row>
    <row r="22" spans="1:16" s="20" customFormat="1" ht="63">
      <c r="A22" s="19">
        <f t="shared" si="0"/>
        <v>17</v>
      </c>
      <c r="B22" s="19" t="s">
        <v>39</v>
      </c>
      <c r="C22" s="21">
        <v>41791</v>
      </c>
      <c r="D22" s="19" t="s">
        <v>45</v>
      </c>
      <c r="E22" s="22" t="s">
        <v>21</v>
      </c>
      <c r="F22" s="22">
        <v>116</v>
      </c>
      <c r="G22" s="22" t="s">
        <v>46</v>
      </c>
      <c r="H22" s="23" t="s">
        <v>41</v>
      </c>
      <c r="I22" s="24" t="s">
        <v>62</v>
      </c>
      <c r="J22" s="22">
        <v>1</v>
      </c>
      <c r="K22" s="25">
        <v>30</v>
      </c>
      <c r="L22" s="25">
        <v>715</v>
      </c>
      <c r="M22" s="26" t="s">
        <v>43</v>
      </c>
      <c r="N22" s="22" t="s">
        <v>44</v>
      </c>
      <c r="O22" s="19" t="s">
        <v>27</v>
      </c>
      <c r="P22" s="19"/>
    </row>
    <row r="23" spans="1:16" s="20" customFormat="1" ht="63">
      <c r="A23" s="19">
        <f t="shared" si="0"/>
        <v>18</v>
      </c>
      <c r="B23" s="19" t="s">
        <v>39</v>
      </c>
      <c r="C23" s="21">
        <v>41791</v>
      </c>
      <c r="D23" s="19" t="s">
        <v>48</v>
      </c>
      <c r="E23" s="22" t="s">
        <v>21</v>
      </c>
      <c r="F23" s="22">
        <v>117</v>
      </c>
      <c r="G23" s="22" t="s">
        <v>49</v>
      </c>
      <c r="H23" s="23" t="s">
        <v>50</v>
      </c>
      <c r="I23" s="24" t="s">
        <v>63</v>
      </c>
      <c r="J23" s="22">
        <v>1</v>
      </c>
      <c r="K23" s="25">
        <v>30</v>
      </c>
      <c r="L23" s="25">
        <v>708</v>
      </c>
      <c r="M23" s="26" t="s">
        <v>43</v>
      </c>
      <c r="N23" s="22" t="s">
        <v>44</v>
      </c>
      <c r="O23" s="19" t="s">
        <v>27</v>
      </c>
      <c r="P23" s="19"/>
    </row>
    <row r="24" spans="1:16" s="20" customFormat="1" ht="63">
      <c r="A24" s="19">
        <f t="shared" si="0"/>
        <v>19</v>
      </c>
      <c r="B24" s="19" t="s">
        <v>39</v>
      </c>
      <c r="C24" s="21">
        <v>41791</v>
      </c>
      <c r="D24" s="19" t="s">
        <v>28</v>
      </c>
      <c r="E24" s="22" t="s">
        <v>21</v>
      </c>
      <c r="F24" s="22">
        <v>118</v>
      </c>
      <c r="G24" s="22" t="s">
        <v>40</v>
      </c>
      <c r="H24" s="23" t="s">
        <v>41</v>
      </c>
      <c r="I24" s="24" t="s">
        <v>64</v>
      </c>
      <c r="J24" s="22">
        <v>1</v>
      </c>
      <c r="K24" s="25">
        <v>30</v>
      </c>
      <c r="L24" s="25">
        <v>666</v>
      </c>
      <c r="M24" s="26" t="s">
        <v>43</v>
      </c>
      <c r="N24" s="22" t="s">
        <v>44</v>
      </c>
      <c r="O24" s="19" t="s">
        <v>27</v>
      </c>
      <c r="P24" s="19"/>
    </row>
    <row r="25" spans="1:16" s="20" customFormat="1" ht="63">
      <c r="A25" s="19">
        <f t="shared" si="0"/>
        <v>20</v>
      </c>
      <c r="B25" s="19" t="s">
        <v>39</v>
      </c>
      <c r="C25" s="21">
        <v>41791</v>
      </c>
      <c r="D25" s="19" t="s">
        <v>53</v>
      </c>
      <c r="E25" s="22" t="s">
        <v>21</v>
      </c>
      <c r="F25" s="22">
        <v>116</v>
      </c>
      <c r="G25" s="22" t="s">
        <v>46</v>
      </c>
      <c r="H25" s="23" t="s">
        <v>41</v>
      </c>
      <c r="I25" s="24" t="s">
        <v>65</v>
      </c>
      <c r="J25" s="22">
        <v>1</v>
      </c>
      <c r="K25" s="25">
        <v>30</v>
      </c>
      <c r="L25" s="25">
        <v>710</v>
      </c>
      <c r="M25" s="26" t="s">
        <v>43</v>
      </c>
      <c r="N25" s="22" t="s">
        <v>44</v>
      </c>
      <c r="O25" s="19" t="s">
        <v>27</v>
      </c>
      <c r="P25" s="19"/>
    </row>
    <row r="26" spans="1:16" s="20" customFormat="1" ht="63">
      <c r="A26" s="19">
        <f t="shared" si="0"/>
        <v>21</v>
      </c>
      <c r="B26" s="19" t="s">
        <v>39</v>
      </c>
      <c r="C26" s="21">
        <v>41791</v>
      </c>
      <c r="D26" s="19" t="s">
        <v>55</v>
      </c>
      <c r="E26" s="22" t="s">
        <v>21</v>
      </c>
      <c r="F26" s="22">
        <v>117</v>
      </c>
      <c r="G26" s="22" t="s">
        <v>49</v>
      </c>
      <c r="H26" s="23" t="s">
        <v>50</v>
      </c>
      <c r="I26" s="24" t="s">
        <v>66</v>
      </c>
      <c r="J26" s="22">
        <v>1</v>
      </c>
      <c r="K26" s="25">
        <v>30</v>
      </c>
      <c r="L26" s="25">
        <v>721</v>
      </c>
      <c r="M26" s="26" t="s">
        <v>43</v>
      </c>
      <c r="N26" s="22" t="s">
        <v>44</v>
      </c>
      <c r="O26" s="19" t="s">
        <v>27</v>
      </c>
      <c r="P26" s="19"/>
    </row>
    <row r="27" spans="1:16" s="20" customFormat="1" ht="63">
      <c r="A27" s="19">
        <f t="shared" si="0"/>
        <v>22</v>
      </c>
      <c r="B27" s="19" t="s">
        <v>19</v>
      </c>
      <c r="C27" s="21">
        <v>41792</v>
      </c>
      <c r="D27" s="19" t="s">
        <v>20</v>
      </c>
      <c r="E27" s="22" t="s">
        <v>21</v>
      </c>
      <c r="F27" s="22">
        <v>119</v>
      </c>
      <c r="G27" s="22" t="s">
        <v>22</v>
      </c>
      <c r="H27" s="23" t="s">
        <v>23</v>
      </c>
      <c r="I27" s="24" t="s">
        <v>85</v>
      </c>
      <c r="J27" s="22">
        <v>1</v>
      </c>
      <c r="K27" s="25">
        <v>25</v>
      </c>
      <c r="L27" s="25">
        <v>720</v>
      </c>
      <c r="M27" s="26" t="s">
        <v>94</v>
      </c>
      <c r="N27" s="22" t="s">
        <v>44</v>
      </c>
      <c r="O27" s="19" t="s">
        <v>27</v>
      </c>
      <c r="P27" s="19"/>
    </row>
    <row r="28" spans="1:16" s="20" customFormat="1" ht="31.5">
      <c r="A28" s="19">
        <f t="shared" si="0"/>
        <v>23</v>
      </c>
      <c r="B28" s="19" t="s">
        <v>19</v>
      </c>
      <c r="C28" s="21">
        <v>41792</v>
      </c>
      <c r="D28" s="19" t="s">
        <v>86</v>
      </c>
      <c r="E28" s="22" t="s">
        <v>21</v>
      </c>
      <c r="F28" s="22">
        <v>118</v>
      </c>
      <c r="G28" s="22" t="s">
        <v>40</v>
      </c>
      <c r="H28" s="23" t="s">
        <v>41</v>
      </c>
      <c r="I28" s="24" t="s">
        <v>67</v>
      </c>
      <c r="J28" s="22">
        <v>1</v>
      </c>
      <c r="K28" s="25">
        <v>16</v>
      </c>
      <c r="L28" s="25">
        <v>361</v>
      </c>
      <c r="M28" s="26" t="s">
        <v>68</v>
      </c>
      <c r="N28" s="22" t="s">
        <v>44</v>
      </c>
      <c r="O28" s="19" t="s">
        <v>27</v>
      </c>
      <c r="P28" s="19"/>
    </row>
    <row r="29" spans="1:16" s="20" customFormat="1" ht="31.5">
      <c r="A29" s="19">
        <f t="shared" si="0"/>
        <v>24</v>
      </c>
      <c r="B29" s="19" t="s">
        <v>19</v>
      </c>
      <c r="C29" s="21">
        <v>41792</v>
      </c>
      <c r="D29" s="19" t="s">
        <v>28</v>
      </c>
      <c r="E29" s="22" t="s">
        <v>21</v>
      </c>
      <c r="F29" s="22">
        <v>117</v>
      </c>
      <c r="G29" s="22" t="s">
        <v>49</v>
      </c>
      <c r="H29" s="23" t="s">
        <v>50</v>
      </c>
      <c r="I29" s="24" t="s">
        <v>87</v>
      </c>
      <c r="J29" s="22">
        <v>1</v>
      </c>
      <c r="K29" s="25">
        <f>L29/22</f>
        <v>23.772727272727273</v>
      </c>
      <c r="L29" s="25">
        <v>523</v>
      </c>
      <c r="M29" s="26" t="s">
        <v>88</v>
      </c>
      <c r="N29" s="22" t="s">
        <v>44</v>
      </c>
      <c r="O29" s="19" t="s">
        <v>27</v>
      </c>
      <c r="P29" s="19"/>
    </row>
    <row r="30" spans="1:16" s="20" customFormat="1" ht="31.5">
      <c r="A30" s="19">
        <f t="shared" si="0"/>
        <v>25</v>
      </c>
      <c r="B30" s="19" t="s">
        <v>19</v>
      </c>
      <c r="C30" s="21">
        <v>41792</v>
      </c>
      <c r="D30" s="19" t="s">
        <v>53</v>
      </c>
      <c r="E30" s="22" t="s">
        <v>21</v>
      </c>
      <c r="F30" s="22">
        <v>116</v>
      </c>
      <c r="G30" s="22" t="s">
        <v>46</v>
      </c>
      <c r="H30" s="23" t="s">
        <v>41</v>
      </c>
      <c r="I30" s="24" t="s">
        <v>89</v>
      </c>
      <c r="J30" s="22">
        <v>1</v>
      </c>
      <c r="K30" s="25">
        <v>24</v>
      </c>
      <c r="L30" s="25">
        <v>518</v>
      </c>
      <c r="M30" s="26" t="s">
        <v>88</v>
      </c>
      <c r="N30" s="22" t="s">
        <v>44</v>
      </c>
      <c r="O30" s="19" t="s">
        <v>27</v>
      </c>
      <c r="P30" s="19"/>
    </row>
    <row r="31" spans="1:16" s="20" customFormat="1" ht="31.5">
      <c r="A31" s="19">
        <f t="shared" si="0"/>
        <v>26</v>
      </c>
      <c r="B31" s="19" t="s">
        <v>19</v>
      </c>
      <c r="C31" s="21">
        <v>41792</v>
      </c>
      <c r="D31" s="19" t="s">
        <v>55</v>
      </c>
      <c r="E31" s="22" t="s">
        <v>21</v>
      </c>
      <c r="F31" s="22">
        <v>117</v>
      </c>
      <c r="G31" s="22" t="s">
        <v>49</v>
      </c>
      <c r="H31" s="23" t="s">
        <v>50</v>
      </c>
      <c r="I31" s="24" t="s">
        <v>90</v>
      </c>
      <c r="J31" s="22">
        <v>1</v>
      </c>
      <c r="K31" s="25">
        <f>L31/22</f>
        <v>24.227272727272727</v>
      </c>
      <c r="L31" s="25">
        <v>533</v>
      </c>
      <c r="M31" s="26" t="s">
        <v>88</v>
      </c>
      <c r="N31" s="22" t="s">
        <v>44</v>
      </c>
      <c r="O31" s="19" t="s">
        <v>27</v>
      </c>
      <c r="P31" s="19"/>
    </row>
    <row r="32" spans="1:16" s="20" customFormat="1" ht="31.5">
      <c r="A32" s="19">
        <f t="shared" si="0"/>
        <v>27</v>
      </c>
      <c r="B32" s="19" t="s">
        <v>19</v>
      </c>
      <c r="C32" s="21">
        <v>41792</v>
      </c>
      <c r="D32" s="19" t="s">
        <v>91</v>
      </c>
      <c r="E32" s="22" t="s">
        <v>21</v>
      </c>
      <c r="F32" s="22">
        <v>116</v>
      </c>
      <c r="G32" s="22" t="s">
        <v>46</v>
      </c>
      <c r="H32" s="23" t="s">
        <v>41</v>
      </c>
      <c r="I32" s="24" t="s">
        <v>92</v>
      </c>
      <c r="J32" s="22">
        <v>1</v>
      </c>
      <c r="K32" s="25">
        <f>L32/22</f>
        <v>14.090909090909092</v>
      </c>
      <c r="L32" s="25">
        <v>310</v>
      </c>
      <c r="M32" s="26" t="s">
        <v>93</v>
      </c>
      <c r="N32" s="22" t="s">
        <v>44</v>
      </c>
      <c r="O32" s="19" t="s">
        <v>27</v>
      </c>
      <c r="P32" s="19"/>
    </row>
    <row r="36" spans="2:8" s="29" customFormat="1" ht="15.75">
      <c r="B36" s="29" t="s">
        <v>69</v>
      </c>
      <c r="H36" s="30"/>
    </row>
    <row r="37" spans="3:8" s="29" customFormat="1" ht="15.75">
      <c r="C37" s="29" t="s">
        <v>70</v>
      </c>
      <c r="H37" s="30"/>
    </row>
    <row r="38" spans="3:15" s="29" customFormat="1" ht="15.75">
      <c r="C38" s="29" t="s">
        <v>71</v>
      </c>
      <c r="H38" s="30"/>
      <c r="O38" s="31" t="s">
        <v>95</v>
      </c>
    </row>
    <row r="39" spans="3:15" s="29" customFormat="1" ht="15.75">
      <c r="C39" s="29" t="s">
        <v>72</v>
      </c>
      <c r="H39" s="30"/>
      <c r="O39" s="32" t="s">
        <v>73</v>
      </c>
    </row>
    <row r="40" spans="3:15" s="29" customFormat="1" ht="15.75">
      <c r="C40" s="29" t="s">
        <v>74</v>
      </c>
      <c r="H40" s="30"/>
      <c r="O40" s="33"/>
    </row>
    <row r="41" spans="3:15" s="29" customFormat="1" ht="15.75">
      <c r="C41" s="29" t="s">
        <v>75</v>
      </c>
      <c r="H41" s="30"/>
      <c r="O41" s="33"/>
    </row>
    <row r="42" spans="3:15" s="29" customFormat="1" ht="15.75">
      <c r="C42" s="29" t="s">
        <v>76</v>
      </c>
      <c r="H42" s="30"/>
      <c r="O42" s="33"/>
    </row>
    <row r="43" spans="8:15" s="29" customFormat="1" ht="15.75">
      <c r="H43" s="30"/>
      <c r="O43" s="32" t="s">
        <v>77</v>
      </c>
    </row>
    <row r="44" spans="2:8" s="29" customFormat="1" ht="15.75">
      <c r="B44" s="29" t="s">
        <v>78</v>
      </c>
      <c r="H44" s="30"/>
    </row>
    <row r="45" spans="3:8" s="29" customFormat="1" ht="15.75">
      <c r="C45" s="29" t="s">
        <v>79</v>
      </c>
      <c r="H45" s="30"/>
    </row>
    <row r="46" spans="3:8" s="29" customFormat="1" ht="15.75">
      <c r="C46" s="29" t="s">
        <v>80</v>
      </c>
      <c r="H46" s="30"/>
    </row>
    <row r="47" spans="2:8" s="29" customFormat="1" ht="15.75">
      <c r="B47" s="29" t="s">
        <v>81</v>
      </c>
      <c r="H47" s="30"/>
    </row>
    <row r="48" s="29" customFormat="1" ht="15.75">
      <c r="H48" s="30"/>
    </row>
  </sheetData>
  <sheetProtection/>
  <autoFilter ref="A5:R32"/>
  <mergeCells count="5">
    <mergeCell ref="A1:F1"/>
    <mergeCell ref="G1:O1"/>
    <mergeCell ref="A2:F2"/>
    <mergeCell ref="G2:O2"/>
    <mergeCell ref="G3:O3"/>
  </mergeCells>
  <conditionalFormatting sqref="G5:J5">
    <cfRule type="cellIs" priority="3" dxfId="1" operator="equal" stopIfTrue="1">
      <formula>2</formula>
    </cfRule>
  </conditionalFormatting>
  <hyperlinks>
    <hyperlink ref="C41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2014-04-04T09:22:56Z</dcterms:created>
  <dcterms:modified xsi:type="dcterms:W3CDTF">2014-04-28T09:53:16Z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