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720" activeTab="1"/>
  </bookViews>
  <sheets>
    <sheet name="RL01" sheetId="1" r:id="rId1"/>
    <sheet name="RL02" sheetId="2" r:id="rId2"/>
  </sheets>
  <definedNames/>
  <calcPr fullCalcOnLoad="1"/>
</workbook>
</file>

<file path=xl/sharedStrings.xml><?xml version="1.0" encoding="utf-8"?>
<sst xmlns="http://schemas.openxmlformats.org/spreadsheetml/2006/main" count="136" uniqueCount="130">
  <si>
    <t>TT</t>
  </si>
  <si>
    <t>TIÊU CHÍ</t>
  </si>
  <si>
    <t>CÁ NHÂN ĐÁNH GIÁ</t>
  </si>
  <si>
    <t>NHẬN XÉT</t>
  </si>
  <si>
    <t>ĐIỂM</t>
  </si>
  <si>
    <t>I</t>
  </si>
  <si>
    <t>II</t>
  </si>
  <si>
    <t>III</t>
  </si>
  <si>
    <t>IV</t>
  </si>
  <si>
    <t>V</t>
  </si>
  <si>
    <t>ĐIỂM 
TỐI ĐA</t>
  </si>
  <si>
    <t>Tổng cộng:</t>
  </si>
  <si>
    <t xml:space="preserve">ĐÁNH GIÁ VỀ KẾT QUẢ THAM GIA PHỤ TRÁCH LỚP, ĐOÀN THỂ </t>
  </si>
  <si>
    <t xml:space="preserve">       Đà Nẵng,ngày ……. tháng ……. năm …….</t>
  </si>
  <si>
    <t>Học kỳ: ….                       Năm học ………….</t>
  </si>
  <si>
    <r>
      <t xml:space="preserve">                   CỘNG HÒA XÃ HỘI CHỦ NGHĨA VIỆT NAM                     </t>
    </r>
    <r>
      <rPr>
        <sz val="8"/>
        <rFont val="Arial"/>
        <family val="2"/>
      </rPr>
      <t>RL01</t>
    </r>
  </si>
  <si>
    <r>
      <t xml:space="preserve"> </t>
    </r>
    <r>
      <rPr>
        <b/>
        <u val="single"/>
        <sz val="12"/>
        <rFont val="Arial"/>
        <family val="2"/>
      </rPr>
      <t xml:space="preserve"> Độc Lập - Tự Do - Hạnh Phúc</t>
    </r>
  </si>
  <si>
    <t>BẢNG ĐÁNH GIÁ KẾT QUẢ RÈN LUYỆN CỦA SINH VIÊN</t>
  </si>
  <si>
    <t>Họ và Tên :……………... ……………….……….………… MSSV ……………………. Lớp ……………………….. Khoa …………………..</t>
  </si>
  <si>
    <t>ĐÁNH GIÁ VỀ Ý THỨC THAM GIA HỌC TẬP:</t>
  </si>
  <si>
    <t>1/ Kết quả chấp hành quy chế thi</t>
  </si>
  <si>
    <t>ĐÁNH GIÁ VỀ Ý THỨC CHẤP HÀNH NỘI QUY, QUY CHẾ, QUY ĐỊNH</t>
  </si>
  <si>
    <t xml:space="preserve">1/ Chấp hành thực hiện về tư vấn học tập </t>
  </si>
  <si>
    <t>2/ Tham gia mua BHYT bắt buộc</t>
  </si>
  <si>
    <t>ĐÁNH GIÁ VỀ Ý THỨC THAM GIA CÔNG TÁC CÔNG TÁC CHÍNH</t>
  </si>
  <si>
    <t>2/ Ý thức và kết quả tham gia công tác V-T-M</t>
  </si>
  <si>
    <t>ĐÁNH GIÁ VỀ Ý THỨC CÔNG DÂN TRONG QUAN HỆ CÔNG ĐỒNG</t>
  </si>
  <si>
    <t>HOẶC SINH VIÊN THAM GIA NCKH, DỰ THI TRONG VÀ NGOÀI NƯỚC</t>
  </si>
  <si>
    <t>2. Phần đánh giá chung cho sinh viên đạt thành tích trong NCKH hoặc tham gia các cuộc thi đạt giải</t>
  </si>
  <si>
    <t>GVCV/GVCN ĐÁNH GIÁ</t>
  </si>
  <si>
    <t>TRƯỜNG ĐẠI HỌC DUY TÂN</t>
  </si>
  <si>
    <t xml:space="preserve">       BỘ GIÁO VÀ ĐÀO TẠO</t>
  </si>
  <si>
    <t xml:space="preserve">2/Kê khai đầy đủ và đúng thời gian nơi cư trú của sinh viên cho nhà trường </t>
  </si>
  <si>
    <t>1.1. Sẵn sàng nhận nhiệm vụ</t>
  </si>
  <si>
    <t>1.2. Hoàn thành nhiệm vụ được giao</t>
  </si>
  <si>
    <t>2/ Tham gia các cuộc đạt giải ( giải trong nước 5 điểm); giải khu vực hoặcQuốc tế hoặc được tặng bằng khen của các cấp ( 10 điểm)</t>
  </si>
  <si>
    <t>GHI CHÚ</t>
  </si>
  <si>
    <t xml:space="preserve">  SINH VIÊN TỰ ĐÁNH GIÁ                                                                               GIẢNG VIÊN CỐ VẤN HỌC TẬP</t>
  </si>
  <si>
    <t>1/ Ý thức chấp hành các chủ trương chính sách, pháp luật của nhà nước và các quy định của địa phương (hoặc KTX) nơi cư trú</t>
  </si>
  <si>
    <t>1. Phần đánh giá cho cán bộ lớp, cán bộ đoàn</t>
  </si>
  <si>
    <t>TRỊ- XÃ HÔI, CÔNG TÁC V- T- M</t>
  </si>
  <si>
    <t>3/ Có tinh thần chia sẻ, giúp đỡ người khó khăn, hoạn nạn</t>
  </si>
  <si>
    <t xml:space="preserve">3/ Tham gia sinh hoạt lớp </t>
  </si>
  <si>
    <t>1/ Ý thức tham gia công tác chính trị, xã hội, tình nguyện</t>
  </si>
  <si>
    <t>1/ Có công trình NCKH được Hội đồng khoa học nhà trường đánh giá tôt (10điểm)</t>
  </si>
  <si>
    <t>2/ Kết quả học tập</t>
  </si>
  <si>
    <t>BỘ GIÁO DỤC &amp; ĐÀO TẠO</t>
  </si>
  <si>
    <t>CỘNG HOÀ XÃ HỘI CHỦ NGHĨA VIỆT NAM</t>
  </si>
  <si>
    <t>Độc Lập - Tự Do - Hạnh Phúc</t>
  </si>
  <si>
    <t>BẢNG TỔNG HỢP KẾT QUẢ RÈN LUYỆN CỦA LỚP</t>
  </si>
  <si>
    <t>TT
(1)</t>
  </si>
  <si>
    <t>Họ &amp; Tên
(2)</t>
  </si>
  <si>
    <t>MSSV
(3)</t>
  </si>
  <si>
    <t>Nữ
(4)</t>
  </si>
  <si>
    <t>Đảng
(5)</t>
  </si>
  <si>
    <t>Đoàn
(6)</t>
  </si>
  <si>
    <t>Hội 
(7)</t>
  </si>
  <si>
    <t>Điểm
(8)</t>
  </si>
  <si>
    <t>Xếp loại
(9)</t>
  </si>
  <si>
    <t>Ghi chú
(10)</t>
  </si>
  <si>
    <r>
      <t>Ghi chú</t>
    </r>
    <r>
      <rPr>
        <sz val="10"/>
        <rFont val="Times New Roman"/>
        <family val="1"/>
      </rPr>
      <t>:</t>
    </r>
  </si>
  <si>
    <t>TỔNG HỢP TOÀN LỚP</t>
  </si>
  <si>
    <t>- Các mục 4,5,6,7 SV thuộc mục nào, CVHT tick dấu X vào ô đó</t>
  </si>
  <si>
    <t>PHÂN LOẠI</t>
  </si>
  <si>
    <t>SL</t>
  </si>
  <si>
    <t>TỶ LỆ</t>
  </si>
  <si>
    <t>- Đối với SV nào  ko Đánh giá, CVHT cho điểm "0" và ghi thêm "Ko Đánh Giá" vào mục 10</t>
  </si>
  <si>
    <t>X SẮC</t>
  </si>
  <si>
    <t>TỐT</t>
  </si>
  <si>
    <t>KHÁ</t>
  </si>
  <si>
    <t>TB KHÁ</t>
  </si>
  <si>
    <t>T. BÌNH</t>
  </si>
  <si>
    <t xml:space="preserve">YẾU </t>
  </si>
  <si>
    <t>KÉM</t>
  </si>
  <si>
    <t>TỔNG</t>
  </si>
  <si>
    <t>Ngày …. tháng …..năm…….</t>
  </si>
  <si>
    <t>CỐ VẤN HỌC TẬP/GVCN</t>
  </si>
  <si>
    <t>TRƯỞNG KHOA</t>
  </si>
  <si>
    <r>
      <t>Hướng Dẫn:</t>
    </r>
    <r>
      <rPr>
        <b/>
        <sz val="16"/>
        <color indexed="12"/>
        <rFont val="Arial"/>
        <family val="2"/>
      </rPr>
      <t xml:space="preserve"> Về việc dùng các mẫu Đánh Giá Rèn Luyện
</t>
    </r>
  </si>
  <si>
    <r>
      <t xml:space="preserve">* </t>
    </r>
    <r>
      <rPr>
        <b/>
        <u val="single"/>
        <sz val="16"/>
        <color indexed="10"/>
        <rFont val="Arial"/>
        <family val="2"/>
      </rPr>
      <t>Đối với SV</t>
    </r>
    <r>
      <rPr>
        <b/>
        <sz val="16"/>
        <rFont val="Arial"/>
        <family val="2"/>
      </rPr>
      <t xml:space="preserve"> :</t>
    </r>
    <r>
      <rPr>
        <b/>
        <sz val="16"/>
        <color indexed="12"/>
        <rFont val="Arial"/>
        <family val="2"/>
      </rPr>
      <t xml:space="preserve"> dùng Biểu mẫu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RL01</t>
    </r>
  </si>
  <si>
    <r>
      <t xml:space="preserve">* </t>
    </r>
    <r>
      <rPr>
        <b/>
        <u val="single"/>
        <sz val="16"/>
        <color indexed="10"/>
        <rFont val="Arial"/>
        <family val="2"/>
      </rPr>
      <t>Đối với Cố Vấn Học Tập/GVCN</t>
    </r>
    <r>
      <rPr>
        <b/>
        <sz val="16"/>
        <rFont val="Arial"/>
        <family val="2"/>
      </rPr>
      <t xml:space="preserve"> :</t>
    </r>
    <r>
      <rPr>
        <b/>
        <sz val="16"/>
        <color indexed="12"/>
        <rFont val="Arial"/>
        <family val="2"/>
      </rPr>
      <t xml:space="preserve"> Lập danh sách theo Biểu mẫu </t>
    </r>
    <r>
      <rPr>
        <b/>
        <sz val="16"/>
        <color indexed="10"/>
        <rFont val="Arial"/>
        <family val="2"/>
      </rPr>
      <t xml:space="preserve">RL02 </t>
    </r>
    <r>
      <rPr>
        <b/>
        <sz val="16"/>
        <color indexed="12"/>
        <rFont val="Arial"/>
        <family val="2"/>
      </rPr>
      <t>nộp về Khoa</t>
    </r>
  </si>
  <si>
    <r>
      <t xml:space="preserve">* </t>
    </r>
    <r>
      <rPr>
        <b/>
        <u val="single"/>
        <sz val="16"/>
        <color indexed="10"/>
        <rFont val="Arial"/>
        <family val="2"/>
      </rPr>
      <t>Đối với cán bộ phụ trách tổng hợp RL của các Khoa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: </t>
    </r>
    <r>
      <rPr>
        <b/>
        <sz val="16"/>
        <color indexed="12"/>
        <rFont val="Arial"/>
        <family val="2"/>
      </rPr>
      <t>Lập danh sách theo Biểu mẫu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 xml:space="preserve">RL03 ,RL04 </t>
    </r>
    <r>
      <rPr>
        <b/>
        <sz val="16"/>
        <color indexed="12"/>
        <rFont val="Arial"/>
        <family val="2"/>
      </rPr>
      <t>nộp về phòng CTHSSV sau khi đã họp Hội Đồng Rèn Luyện Khoa.</t>
    </r>
  </si>
  <si>
    <t>Các biểu mẫu này đi kèm với :</t>
  </si>
  <si>
    <r>
      <t xml:space="preserve">QĐ </t>
    </r>
    <r>
      <rPr>
        <b/>
        <sz val="16"/>
        <color indexed="10"/>
        <rFont val="Arial"/>
        <family val="2"/>
      </rPr>
      <t>2528</t>
    </r>
    <r>
      <rPr>
        <b/>
        <sz val="16"/>
        <rFont val="Arial"/>
        <family val="2"/>
      </rPr>
      <t xml:space="preserve"> ngày 29.10.13 Vv Ban hành quy định đánh giá kết quả rèn luyện của HS-SV trường ĐH Duy Tân</t>
    </r>
  </si>
  <si>
    <t>(Đề nghị đọc Quyết định trước khi triển khai cho SV)</t>
  </si>
  <si>
    <t xml:space="preserve">  LỚP :  …………..KHOA: ĐTQT</t>
  </si>
  <si>
    <t>HỌC KỲ : I NĂM HỌC : 2015- 2016</t>
  </si>
  <si>
    <t>TÍN</t>
  </si>
  <si>
    <t>LÊ THị THÙY</t>
  </si>
  <si>
    <t>LINH</t>
  </si>
  <si>
    <t>TRẦN THỊ THI</t>
  </si>
  <si>
    <t>CHI</t>
  </si>
  <si>
    <t xml:space="preserve">NGÔ THI QUỲNH </t>
  </si>
  <si>
    <t>NHƯ</t>
  </si>
  <si>
    <t>VŨ THỊ</t>
  </si>
  <si>
    <t>ĐÀO</t>
  </si>
  <si>
    <t>MAI THỊ THANH</t>
  </si>
  <si>
    <t>HẮNG</t>
  </si>
  <si>
    <t>PHẠM NGỌC</t>
  </si>
  <si>
    <t>TRINH</t>
  </si>
  <si>
    <t>VÕ THỊ THU</t>
  </si>
  <si>
    <t>HIỀN</t>
  </si>
  <si>
    <t>LÊ THị NHƯ</t>
  </si>
  <si>
    <t>Ý</t>
  </si>
  <si>
    <t>TRầN THị NHƯ</t>
  </si>
  <si>
    <t>NGọC</t>
  </si>
  <si>
    <t>PHạM QUỳNH</t>
  </si>
  <si>
    <t>NHI</t>
  </si>
  <si>
    <t>NGUYễN THị BÍCH</t>
  </si>
  <si>
    <t>DUNG</t>
  </si>
  <si>
    <t>TRầN PHƯớC ANH</t>
  </si>
  <si>
    <t>NGÔ THị Mỹ</t>
  </si>
  <si>
    <t>HOA</t>
  </si>
  <si>
    <t>NGUYễN LÊ BảO</t>
  </si>
  <si>
    <t>TRÂN</t>
  </si>
  <si>
    <t>TRƯƠNG NGUYễN QUỳNH</t>
  </si>
  <si>
    <t>PHAN THị</t>
  </si>
  <si>
    <t>THANH</t>
  </si>
  <si>
    <t>NGUYỄN THỊ THU</t>
  </si>
  <si>
    <t>HOÀNG TRUNG</t>
  </si>
  <si>
    <t>THÀNH</t>
  </si>
  <si>
    <t>ĐẶNG THANH</t>
  </si>
  <si>
    <t>TÙNG</t>
  </si>
  <si>
    <t>NGUYỄN THÀNH</t>
  </si>
  <si>
    <t>NGUYỄN PHẠM HOÀNG</t>
  </si>
  <si>
    <t>LY</t>
  </si>
  <si>
    <t xml:space="preserve">TRƯƠNG CÔNG </t>
  </si>
  <si>
    <t>HUY</t>
  </si>
  <si>
    <t>ĐINH XUÂN</t>
  </si>
  <si>
    <t>PHÚ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</si>
</sst>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Arial"/>
      <family val="2"/>
    </font>
    <font>
      <b/>
      <u val="single"/>
      <sz val="16"/>
      <color indexed="10"/>
      <name val="Arial"/>
      <family val="2"/>
    </font>
    <font>
      <b/>
      <sz val="16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u val="single"/>
      <sz val="13"/>
      <color indexed="10"/>
      <name val="Arial"/>
      <family val="2"/>
    </font>
    <font>
      <b/>
      <sz val="13"/>
      <color indexed="12"/>
      <name val="Arial"/>
      <family val="2"/>
    </font>
    <font>
      <b/>
      <u val="single"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12" fillId="0" borderId="0" xfId="58" applyFont="1">
      <alignment/>
      <protection/>
    </xf>
    <xf numFmtId="0" fontId="10" fillId="0" borderId="0" xfId="58" applyFont="1">
      <alignment/>
      <protection/>
    </xf>
    <xf numFmtId="0" fontId="3" fillId="0" borderId="0" xfId="58" applyFont="1">
      <alignment/>
      <protection/>
    </xf>
    <xf numFmtId="0" fontId="15" fillId="0" borderId="10" xfId="58" applyFont="1" applyBorder="1" applyAlignment="1">
      <alignment horizontal="center" vertical="center"/>
      <protection/>
    </xf>
    <xf numFmtId="0" fontId="19" fillId="0" borderId="10" xfId="57" applyFont="1" applyBorder="1" applyAlignment="1">
      <alignment/>
      <protection/>
    </xf>
    <xf numFmtId="0" fontId="20" fillId="0" borderId="0" xfId="58" applyFont="1">
      <alignment/>
      <protection/>
    </xf>
    <xf numFmtId="0" fontId="15" fillId="0" borderId="0" xfId="58" applyFont="1" applyBorder="1" applyAlignment="1">
      <alignment horizontal="center" vertical="center"/>
      <protection/>
    </xf>
    <xf numFmtId="0" fontId="16" fillId="0" borderId="0" xfId="57" applyNumberFormat="1" applyFont="1" applyFill="1" applyBorder="1" applyAlignment="1" applyProtection="1">
      <alignment horizontal="left"/>
      <protection/>
    </xf>
    <xf numFmtId="0" fontId="17" fillId="0" borderId="0" xfId="57" applyNumberFormat="1" applyFont="1" applyFill="1" applyBorder="1" applyAlignment="1" applyProtection="1">
      <alignment horizontal="left"/>
      <protection/>
    </xf>
    <xf numFmtId="0" fontId="16" fillId="0" borderId="0" xfId="57" applyNumberFormat="1" applyFont="1" applyFill="1" applyBorder="1" applyAlignment="1" applyProtection="1">
      <alignment horizontal="center"/>
      <protection/>
    </xf>
    <xf numFmtId="0" fontId="21" fillId="0" borderId="0" xfId="58" applyFont="1" applyBorder="1">
      <alignment/>
      <protection/>
    </xf>
    <xf numFmtId="0" fontId="10" fillId="0" borderId="0" xfId="58" applyFont="1" applyBorder="1">
      <alignment/>
      <protection/>
    </xf>
    <xf numFmtId="0" fontId="14" fillId="0" borderId="10" xfId="58" applyFont="1" applyBorder="1" applyAlignment="1">
      <alignment horizontal="center"/>
      <protection/>
    </xf>
    <xf numFmtId="0" fontId="19" fillId="0" borderId="0" xfId="58" applyFont="1" applyBorder="1" quotePrefix="1">
      <alignment/>
      <protection/>
    </xf>
    <xf numFmtId="0" fontId="14" fillId="0" borderId="19" xfId="58" applyFont="1" applyBorder="1" applyAlignment="1">
      <alignment/>
      <protection/>
    </xf>
    <xf numFmtId="0" fontId="14" fillId="0" borderId="20" xfId="58" applyFont="1" applyBorder="1" applyAlignment="1">
      <alignment/>
      <protection/>
    </xf>
    <xf numFmtId="0" fontId="23" fillId="0" borderId="10" xfId="58" applyFont="1" applyBorder="1">
      <alignment/>
      <protection/>
    </xf>
    <xf numFmtId="10" fontId="23" fillId="0" borderId="10" xfId="58" applyNumberFormat="1" applyFont="1" applyBorder="1">
      <alignment/>
      <protection/>
    </xf>
    <xf numFmtId="0" fontId="10" fillId="0" borderId="0" xfId="58" applyFont="1" applyBorder="1" applyAlignment="1">
      <alignment horizontal="center"/>
      <protection/>
    </xf>
    <xf numFmtId="0" fontId="14" fillId="0" borderId="10" xfId="58" applyFont="1" applyBorder="1" applyAlignment="1">
      <alignment horizontal="left"/>
      <protection/>
    </xf>
    <xf numFmtId="0" fontId="11" fillId="0" borderId="0" xfId="58" applyFont="1">
      <alignment/>
      <protection/>
    </xf>
    <xf numFmtId="0" fontId="11" fillId="0" borderId="0" xfId="58" applyFont="1" applyBorder="1">
      <alignment/>
      <protection/>
    </xf>
    <xf numFmtId="0" fontId="24" fillId="0" borderId="0" xfId="58" applyFont="1">
      <alignment/>
      <protection/>
    </xf>
    <xf numFmtId="0" fontId="25" fillId="0" borderId="0" xfId="57" applyFont="1" applyAlignment="1">
      <alignment vertical="top"/>
      <protection/>
    </xf>
    <xf numFmtId="0" fontId="27" fillId="0" borderId="0" xfId="57" applyFont="1" applyAlignment="1">
      <alignment vertical="top" wrapText="1"/>
      <protection/>
    </xf>
    <xf numFmtId="0" fontId="51" fillId="0" borderId="0" xfId="57">
      <alignment/>
      <protection/>
    </xf>
    <xf numFmtId="0" fontId="28" fillId="0" borderId="0" xfId="57" applyFont="1">
      <alignment/>
      <protection/>
    </xf>
    <xf numFmtId="0" fontId="30" fillId="0" borderId="0" xfId="53" applyFont="1" applyAlignment="1" applyProtection="1">
      <alignment wrapText="1"/>
      <protection/>
    </xf>
    <xf numFmtId="0" fontId="31" fillId="0" borderId="0" xfId="57" applyFont="1" applyAlignment="1">
      <alignment/>
      <protection/>
    </xf>
    <xf numFmtId="0" fontId="32" fillId="0" borderId="0" xfId="57" applyFont="1" applyAlignment="1">
      <alignment vertical="top" wrapText="1"/>
      <protection/>
    </xf>
    <xf numFmtId="0" fontId="29" fillId="0" borderId="0" xfId="57" applyFont="1">
      <alignment/>
      <protection/>
    </xf>
    <xf numFmtId="0" fontId="28" fillId="32" borderId="0" xfId="57" applyFont="1" applyFill="1">
      <alignment/>
      <protection/>
    </xf>
    <xf numFmtId="0" fontId="51" fillId="32" borderId="0" xfId="57" applyFill="1">
      <alignment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6" fillId="0" borderId="19" xfId="0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58" applyFont="1" applyBorder="1" applyAlignment="1">
      <alignment horizontal="center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/>
      <protection/>
    </xf>
    <xf numFmtId="0" fontId="14" fillId="0" borderId="10" xfId="58" applyFont="1" applyBorder="1" applyAlignment="1">
      <alignment horizontal="center"/>
      <protection/>
    </xf>
    <xf numFmtId="0" fontId="14" fillId="0" borderId="19" xfId="58" applyFont="1" applyBorder="1" applyAlignment="1">
      <alignment horizontal="center"/>
      <protection/>
    </xf>
    <xf numFmtId="0" fontId="14" fillId="0" borderId="20" xfId="58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 wrapText="1"/>
      <protection/>
    </xf>
    <xf numFmtId="0" fontId="16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uDanhGiaRenLuyenVaHDa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38100</xdr:rowOff>
    </xdr:from>
    <xdr:to>
      <xdr:col>11</xdr:col>
      <xdr:colOff>276225</xdr:colOff>
      <xdr:row>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600825" y="47625"/>
          <a:ext cx="990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4.8515625" style="0" customWidth="1"/>
    <col min="2" max="2" width="53.7109375" style="0" customWidth="1"/>
    <col min="3" max="3" width="8.57421875" style="0" customWidth="1"/>
    <col min="4" max="4" width="16.8515625" style="0" customWidth="1"/>
    <col min="5" max="5" width="8.140625" style="0" customWidth="1"/>
    <col min="6" max="6" width="13.28125" style="0" customWidth="1"/>
    <col min="7" max="7" width="10.28125" style="0" customWidth="1"/>
    <col min="8" max="8" width="15.7109375" style="0" customWidth="1"/>
  </cols>
  <sheetData>
    <row r="1" spans="2:8" ht="15.75">
      <c r="B1" s="24" t="s">
        <v>31</v>
      </c>
      <c r="C1" s="76" t="s">
        <v>15</v>
      </c>
      <c r="D1" s="76"/>
      <c r="E1" s="76"/>
      <c r="F1" s="76"/>
      <c r="G1" s="76"/>
      <c r="H1" s="76"/>
    </row>
    <row r="2" spans="1:8" ht="15.75">
      <c r="A2" s="1"/>
      <c r="B2" s="24" t="s">
        <v>30</v>
      </c>
      <c r="C2" s="77" t="s">
        <v>16</v>
      </c>
      <c r="D2" s="77"/>
      <c r="E2" s="77"/>
      <c r="F2" s="77"/>
      <c r="G2" s="77"/>
      <c r="H2" s="77"/>
    </row>
    <row r="3" ht="12.75">
      <c r="A3" s="1"/>
    </row>
    <row r="4" spans="1:8" ht="18">
      <c r="A4" s="1"/>
      <c r="B4" s="82" t="s">
        <v>17</v>
      </c>
      <c r="C4" s="82"/>
      <c r="D4" s="82"/>
      <c r="E4" s="82"/>
      <c r="F4" s="82"/>
      <c r="G4" s="82"/>
      <c r="H4" s="82"/>
    </row>
    <row r="5" spans="1:8" ht="12.75">
      <c r="A5" s="1"/>
      <c r="B5" s="84" t="s">
        <v>14</v>
      </c>
      <c r="C5" s="84"/>
      <c r="D5" s="84"/>
      <c r="E5" s="84"/>
      <c r="F5" s="84"/>
      <c r="G5" s="84"/>
      <c r="H5" s="84"/>
    </row>
    <row r="6" spans="1:8" ht="13.5" thickBot="1">
      <c r="A6" s="85" t="s">
        <v>18</v>
      </c>
      <c r="B6" s="85"/>
      <c r="C6" s="85"/>
      <c r="D6" s="85"/>
      <c r="E6" s="85"/>
      <c r="F6" s="85"/>
      <c r="G6" s="85"/>
      <c r="H6" s="85"/>
    </row>
    <row r="7" spans="1:8" ht="12.75">
      <c r="A7" s="86" t="s">
        <v>0</v>
      </c>
      <c r="B7" s="88" t="s">
        <v>1</v>
      </c>
      <c r="C7" s="72" t="s">
        <v>10</v>
      </c>
      <c r="D7" s="74" t="s">
        <v>2</v>
      </c>
      <c r="E7" s="74"/>
      <c r="F7" s="75" t="s">
        <v>29</v>
      </c>
      <c r="G7" s="74"/>
      <c r="H7" s="78" t="s">
        <v>36</v>
      </c>
    </row>
    <row r="8" spans="1:8" ht="12.75">
      <c r="A8" s="87"/>
      <c r="B8" s="89"/>
      <c r="C8" s="73"/>
      <c r="D8" s="3" t="s">
        <v>3</v>
      </c>
      <c r="E8" s="3" t="s">
        <v>4</v>
      </c>
      <c r="F8" s="3" t="s">
        <v>3</v>
      </c>
      <c r="G8" s="3" t="s">
        <v>4</v>
      </c>
      <c r="H8" s="79"/>
    </row>
    <row r="9" spans="1:8" ht="12.75">
      <c r="A9" s="4" t="s">
        <v>5</v>
      </c>
      <c r="B9" s="5" t="s">
        <v>19</v>
      </c>
      <c r="C9" s="6">
        <v>20</v>
      </c>
      <c r="D9" s="2"/>
      <c r="E9" s="2"/>
      <c r="F9" s="2"/>
      <c r="G9" s="2"/>
      <c r="H9" s="7"/>
    </row>
    <row r="10" spans="1:8" ht="12.75">
      <c r="A10" s="4"/>
      <c r="B10" s="26" t="s">
        <v>20</v>
      </c>
      <c r="C10" s="25">
        <v>10</v>
      </c>
      <c r="D10" s="2"/>
      <c r="E10" s="2"/>
      <c r="F10" s="2"/>
      <c r="G10" s="2"/>
      <c r="H10" s="7"/>
    </row>
    <row r="11" spans="1:8" ht="12.75">
      <c r="A11" s="8"/>
      <c r="B11" s="26" t="s">
        <v>45</v>
      </c>
      <c r="C11" s="25">
        <v>10</v>
      </c>
      <c r="D11" s="2"/>
      <c r="E11" s="2"/>
      <c r="F11" s="2"/>
      <c r="G11" s="2"/>
      <c r="H11" s="7"/>
    </row>
    <row r="12" spans="1:8" ht="12.75">
      <c r="A12" s="4" t="s">
        <v>6</v>
      </c>
      <c r="B12" s="27" t="s">
        <v>21</v>
      </c>
      <c r="C12" s="6">
        <v>25</v>
      </c>
      <c r="D12" s="2"/>
      <c r="E12" s="2"/>
      <c r="F12" s="2"/>
      <c r="G12" s="2"/>
      <c r="H12" s="7"/>
    </row>
    <row r="13" spans="1:8" ht="12.75">
      <c r="A13" s="4"/>
      <c r="B13" s="26" t="s">
        <v>22</v>
      </c>
      <c r="C13" s="25">
        <v>10</v>
      </c>
      <c r="D13" s="2"/>
      <c r="E13" s="2"/>
      <c r="F13" s="2"/>
      <c r="G13" s="2"/>
      <c r="H13" s="7"/>
    </row>
    <row r="14" spans="1:8" ht="12.75">
      <c r="A14" s="4"/>
      <c r="B14" s="26" t="s">
        <v>23</v>
      </c>
      <c r="C14" s="20">
        <v>10</v>
      </c>
      <c r="D14" s="2"/>
      <c r="E14" s="2"/>
      <c r="F14" s="2"/>
      <c r="G14" s="2"/>
      <c r="H14" s="7"/>
    </row>
    <row r="15" spans="1:8" ht="12.75">
      <c r="A15" s="8"/>
      <c r="B15" s="26" t="s">
        <v>42</v>
      </c>
      <c r="C15" s="20">
        <v>5</v>
      </c>
      <c r="D15" s="2"/>
      <c r="E15" s="2"/>
      <c r="F15" s="2"/>
      <c r="G15" s="2"/>
      <c r="H15" s="7"/>
    </row>
    <row r="16" spans="1:8" ht="12.75">
      <c r="A16" s="4" t="s">
        <v>7</v>
      </c>
      <c r="B16" s="27" t="s">
        <v>24</v>
      </c>
      <c r="C16" s="6"/>
      <c r="D16" s="2"/>
      <c r="E16" s="2"/>
      <c r="F16" s="2"/>
      <c r="G16" s="2"/>
      <c r="H16" s="7"/>
    </row>
    <row r="17" spans="1:8" ht="12.75">
      <c r="A17" s="8"/>
      <c r="B17" s="27" t="s">
        <v>40</v>
      </c>
      <c r="C17" s="6">
        <v>20</v>
      </c>
      <c r="D17" s="2"/>
      <c r="E17" s="2"/>
      <c r="F17" s="2"/>
      <c r="G17" s="2"/>
      <c r="H17" s="7"/>
    </row>
    <row r="18" spans="1:8" ht="14.25" customHeight="1">
      <c r="A18" s="8"/>
      <c r="B18" s="29" t="s">
        <v>43</v>
      </c>
      <c r="C18" s="20">
        <v>10</v>
      </c>
      <c r="D18" s="2"/>
      <c r="E18" s="2"/>
      <c r="F18" s="2"/>
      <c r="G18" s="2"/>
      <c r="H18" s="7"/>
    </row>
    <row r="19" spans="1:8" ht="12" customHeight="1">
      <c r="A19" s="8"/>
      <c r="B19" s="28" t="s">
        <v>25</v>
      </c>
      <c r="C19" s="20">
        <v>10</v>
      </c>
      <c r="D19" s="2"/>
      <c r="E19" s="2"/>
      <c r="F19" s="2"/>
      <c r="G19" s="2"/>
      <c r="H19" s="7"/>
    </row>
    <row r="20" spans="1:8" ht="12.75">
      <c r="A20" s="4" t="s">
        <v>8</v>
      </c>
      <c r="B20" s="27" t="s">
        <v>26</v>
      </c>
      <c r="C20" s="6">
        <v>25</v>
      </c>
      <c r="D20" s="2"/>
      <c r="E20" s="2"/>
      <c r="F20" s="2"/>
      <c r="G20" s="2"/>
      <c r="H20" s="7"/>
    </row>
    <row r="21" spans="1:8" ht="24.75" customHeight="1">
      <c r="A21" s="4"/>
      <c r="B21" s="28" t="s">
        <v>38</v>
      </c>
      <c r="C21" s="20">
        <v>10</v>
      </c>
      <c r="D21" s="2"/>
      <c r="E21" s="2"/>
      <c r="F21" s="2"/>
      <c r="G21" s="2"/>
      <c r="H21" s="7"/>
    </row>
    <row r="22" spans="1:8" ht="15.75" customHeight="1">
      <c r="A22" s="4"/>
      <c r="B22" s="28" t="s">
        <v>32</v>
      </c>
      <c r="C22" s="20">
        <v>10</v>
      </c>
      <c r="D22" s="2"/>
      <c r="E22" s="2"/>
      <c r="F22" s="2"/>
      <c r="G22" s="2"/>
      <c r="H22" s="7"/>
    </row>
    <row r="23" spans="1:8" ht="15" customHeight="1">
      <c r="A23" s="8"/>
      <c r="B23" s="30" t="s">
        <v>41</v>
      </c>
      <c r="C23" s="20">
        <v>5</v>
      </c>
      <c r="D23" s="2"/>
      <c r="E23" s="2"/>
      <c r="F23" s="2"/>
      <c r="G23" s="2"/>
      <c r="H23" s="7"/>
    </row>
    <row r="24" spans="1:8" ht="12.75">
      <c r="A24" s="4" t="s">
        <v>9</v>
      </c>
      <c r="B24" s="5" t="s">
        <v>12</v>
      </c>
      <c r="C24" s="6"/>
      <c r="D24" s="2"/>
      <c r="E24" s="2"/>
      <c r="F24" s="2"/>
      <c r="G24" s="2"/>
      <c r="H24" s="7"/>
    </row>
    <row r="25" spans="1:8" ht="12.75">
      <c r="A25" s="4"/>
      <c r="B25" s="27" t="s">
        <v>27</v>
      </c>
      <c r="C25" s="6">
        <v>10</v>
      </c>
      <c r="D25" s="2"/>
      <c r="E25" s="2"/>
      <c r="F25" s="2"/>
      <c r="G25" s="2"/>
      <c r="H25" s="7"/>
    </row>
    <row r="26" spans="1:8" ht="12.75">
      <c r="A26" s="4"/>
      <c r="B26" s="27" t="s">
        <v>39</v>
      </c>
      <c r="C26" s="6"/>
      <c r="D26" s="2"/>
      <c r="E26" s="2"/>
      <c r="F26" s="2"/>
      <c r="G26" s="2"/>
      <c r="H26" s="7"/>
    </row>
    <row r="27" spans="1:8" ht="15" customHeight="1">
      <c r="A27" s="4"/>
      <c r="B27" s="30" t="s">
        <v>33</v>
      </c>
      <c r="C27" s="20">
        <v>5</v>
      </c>
      <c r="D27" s="2"/>
      <c r="E27" s="2"/>
      <c r="F27" s="2"/>
      <c r="G27" s="2"/>
      <c r="H27" s="7"/>
    </row>
    <row r="28" spans="1:8" ht="15.75" customHeight="1">
      <c r="A28" s="8"/>
      <c r="B28" s="29" t="s">
        <v>34</v>
      </c>
      <c r="C28" s="20">
        <v>5</v>
      </c>
      <c r="D28" s="2"/>
      <c r="E28" s="2"/>
      <c r="F28" s="2"/>
      <c r="G28" s="2"/>
      <c r="H28" s="7"/>
    </row>
    <row r="29" spans="1:8" ht="23.25" customHeight="1">
      <c r="A29" s="32"/>
      <c r="B29" s="34" t="s">
        <v>28</v>
      </c>
      <c r="C29" s="33"/>
      <c r="D29" s="11"/>
      <c r="E29" s="11"/>
      <c r="F29" s="11"/>
      <c r="G29" s="11"/>
      <c r="H29" s="12"/>
    </row>
    <row r="30" spans="1:8" ht="21.75" customHeight="1">
      <c r="A30" s="9"/>
      <c r="B30" s="21" t="s">
        <v>44</v>
      </c>
      <c r="C30" s="10"/>
      <c r="D30" s="11"/>
      <c r="E30" s="11"/>
      <c r="F30" s="11"/>
      <c r="G30" s="11"/>
      <c r="H30" s="12"/>
    </row>
    <row r="31" spans="1:8" ht="24.75" customHeight="1">
      <c r="A31" s="9"/>
      <c r="B31" s="31" t="s">
        <v>35</v>
      </c>
      <c r="C31" s="10"/>
      <c r="D31" s="11"/>
      <c r="E31" s="11"/>
      <c r="F31" s="11"/>
      <c r="G31" s="11"/>
      <c r="H31" s="12"/>
    </row>
    <row r="32" spans="1:8" ht="16.5" customHeight="1" thickBot="1">
      <c r="A32" s="13"/>
      <c r="B32" s="14" t="s">
        <v>11</v>
      </c>
      <c r="C32" s="15">
        <v>100</v>
      </c>
      <c r="D32" s="16"/>
      <c r="E32" s="16"/>
      <c r="F32" s="16"/>
      <c r="G32" s="16"/>
      <c r="H32" s="17"/>
    </row>
    <row r="33" spans="1:8" ht="12.75">
      <c r="A33" s="83" t="s">
        <v>13</v>
      </c>
      <c r="B33" s="83"/>
      <c r="C33" s="83"/>
      <c r="D33" s="83"/>
      <c r="E33" s="83"/>
      <c r="F33" s="83"/>
      <c r="G33" s="83"/>
      <c r="H33" s="83"/>
    </row>
    <row r="34" spans="1:8" ht="17.25" customHeight="1">
      <c r="A34" s="80" t="s">
        <v>37</v>
      </c>
      <c r="B34" s="81"/>
      <c r="C34" s="81"/>
      <c r="D34" s="81"/>
      <c r="E34" s="81"/>
      <c r="F34" s="81"/>
      <c r="G34" s="81"/>
      <c r="H34" s="81"/>
    </row>
    <row r="35" spans="1:8" ht="12.75">
      <c r="A35" s="18"/>
      <c r="B35" s="19"/>
      <c r="C35" s="19"/>
      <c r="D35" s="19"/>
      <c r="E35" s="19"/>
      <c r="F35" s="19"/>
      <c r="G35" s="22"/>
      <c r="H35" s="23"/>
    </row>
    <row r="36" ht="15" customHeight="1">
      <c r="A36" s="1"/>
    </row>
  </sheetData>
  <sheetProtection/>
  <mergeCells count="13">
    <mergeCell ref="A34:H34"/>
    <mergeCell ref="B4:H4"/>
    <mergeCell ref="A33:H33"/>
    <mergeCell ref="B5:H5"/>
    <mergeCell ref="A6:H6"/>
    <mergeCell ref="A7:A8"/>
    <mergeCell ref="B7:B8"/>
    <mergeCell ref="C7:C8"/>
    <mergeCell ref="D7:E7"/>
    <mergeCell ref="F7:G7"/>
    <mergeCell ref="C1:H1"/>
    <mergeCell ref="C2:H2"/>
    <mergeCell ref="H7:H8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8"/>
  <sheetViews>
    <sheetView tabSelected="1" view="pageBreakPreview" zoomScale="60" zoomScaleNormal="90" zoomScalePageLayoutView="0" workbookViewId="0" topLeftCell="A11">
      <selection activeCell="F27" sqref="F27"/>
    </sheetView>
  </sheetViews>
  <sheetFormatPr defaultColWidth="9.140625" defaultRowHeight="12.75"/>
  <cols>
    <col min="1" max="1" width="5.7109375" style="35" customWidth="1"/>
    <col min="2" max="2" width="19.7109375" style="35" customWidth="1"/>
    <col min="3" max="3" width="9.140625" style="35" customWidth="1"/>
    <col min="4" max="4" width="16.7109375" style="35" customWidth="1"/>
    <col min="5" max="5" width="6.421875" style="35" customWidth="1"/>
    <col min="6" max="6" width="6.00390625" style="35" customWidth="1"/>
    <col min="7" max="7" width="6.28125" style="35" customWidth="1"/>
    <col min="8" max="8" width="7.28125" style="35" customWidth="1"/>
    <col min="9" max="9" width="7.7109375" style="35" customWidth="1"/>
    <col min="10" max="10" width="11.28125" style="35" customWidth="1"/>
    <col min="11" max="11" width="13.421875" style="35" customWidth="1"/>
    <col min="12" max="16384" width="9.140625" style="35" customWidth="1"/>
  </cols>
  <sheetData>
    <row r="2" spans="1:11" ht="16.5">
      <c r="A2" s="98" t="s">
        <v>46</v>
      </c>
      <c r="B2" s="98"/>
      <c r="C2" s="98"/>
      <c r="D2" s="97" t="s">
        <v>47</v>
      </c>
      <c r="E2" s="97"/>
      <c r="F2" s="97"/>
      <c r="G2" s="97"/>
      <c r="H2" s="97"/>
      <c r="I2" s="97"/>
      <c r="J2" s="97"/>
      <c r="K2" s="97"/>
    </row>
    <row r="3" spans="1:11" ht="16.5">
      <c r="A3" s="97" t="s">
        <v>30</v>
      </c>
      <c r="B3" s="97"/>
      <c r="C3" s="97"/>
      <c r="D3" s="99" t="s">
        <v>48</v>
      </c>
      <c r="E3" s="99"/>
      <c r="F3" s="99"/>
      <c r="G3" s="99"/>
      <c r="H3" s="99"/>
      <c r="I3" s="99"/>
      <c r="J3" s="99"/>
      <c r="K3" s="99"/>
    </row>
    <row r="4" spans="1:11" ht="16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6.5">
      <c r="A5" s="97" t="s">
        <v>49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6.5">
      <c r="A6" s="97" t="s">
        <v>86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6.5">
      <c r="A7" s="97" t="s">
        <v>85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s="37" customFormat="1" ht="15.75">
      <c r="A8" s="91" t="s">
        <v>50</v>
      </c>
      <c r="B8" s="91" t="s">
        <v>51</v>
      </c>
      <c r="C8" s="92"/>
      <c r="D8" s="91" t="s">
        <v>52</v>
      </c>
      <c r="E8" s="91" t="s">
        <v>53</v>
      </c>
      <c r="F8" s="91" t="s">
        <v>54</v>
      </c>
      <c r="G8" s="91" t="s">
        <v>55</v>
      </c>
      <c r="H8" s="91" t="s">
        <v>56</v>
      </c>
      <c r="I8" s="91" t="s">
        <v>57</v>
      </c>
      <c r="J8" s="91" t="s">
        <v>58</v>
      </c>
      <c r="K8" s="91" t="s">
        <v>59</v>
      </c>
    </row>
    <row r="9" spans="1:11" s="37" customFormat="1" ht="24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s="40" customFormat="1" ht="21" customHeight="1">
      <c r="A10" s="38">
        <v>1</v>
      </c>
      <c r="B10" s="100" t="s">
        <v>88</v>
      </c>
      <c r="C10" s="68" t="s">
        <v>89</v>
      </c>
      <c r="D10" s="69">
        <v>1820255357</v>
      </c>
      <c r="E10" s="38"/>
      <c r="F10" s="38"/>
      <c r="G10" s="38"/>
      <c r="H10" s="38"/>
      <c r="I10" s="70">
        <v>85</v>
      </c>
      <c r="J10" s="71" t="str">
        <f aca="true" t="shared" si="0" ref="J10:J32">IF(I10&gt;=90,"X SẮC",IF(I10&gt;=80,"TỐT",IF(I10&gt;=65,"KHÁ",IF(I10&gt;=50,"T. BÌNH",IF(I10&gt;=35,"YẾU","KÉM")))))</f>
        <v>TỐT</v>
      </c>
      <c r="K10" s="39"/>
    </row>
    <row r="11" spans="1:11" s="40" customFormat="1" ht="21" customHeight="1">
      <c r="A11" s="38">
        <v>2</v>
      </c>
      <c r="B11" s="100" t="s">
        <v>90</v>
      </c>
      <c r="C11" s="68" t="s">
        <v>91</v>
      </c>
      <c r="D11" s="101">
        <v>1820255384</v>
      </c>
      <c r="E11" s="38"/>
      <c r="F11" s="38"/>
      <c r="G11" s="38"/>
      <c r="H11" s="38"/>
      <c r="I11" s="70">
        <v>98</v>
      </c>
      <c r="J11" s="71" t="str">
        <f t="shared" si="0"/>
        <v>X SẮC</v>
      </c>
      <c r="K11" s="39"/>
    </row>
    <row r="12" spans="1:11" s="40" customFormat="1" ht="21" customHeight="1">
      <c r="A12" s="38">
        <v>3</v>
      </c>
      <c r="B12" s="100" t="s">
        <v>92</v>
      </c>
      <c r="C12" s="68" t="s">
        <v>93</v>
      </c>
      <c r="D12" s="101">
        <v>1820255385</v>
      </c>
      <c r="E12" s="38"/>
      <c r="F12" s="38"/>
      <c r="G12" s="38"/>
      <c r="H12" s="38"/>
      <c r="I12" s="70">
        <v>75</v>
      </c>
      <c r="J12" s="71" t="str">
        <f t="shared" si="0"/>
        <v>KHÁ</v>
      </c>
      <c r="K12" s="39"/>
    </row>
    <row r="13" spans="1:11" s="40" customFormat="1" ht="21" customHeight="1">
      <c r="A13" s="38">
        <v>4</v>
      </c>
      <c r="B13" s="100" t="s">
        <v>94</v>
      </c>
      <c r="C13" s="68" t="s">
        <v>95</v>
      </c>
      <c r="D13" s="69">
        <v>1820255386</v>
      </c>
      <c r="E13" s="38"/>
      <c r="F13" s="38"/>
      <c r="G13" s="38"/>
      <c r="H13" s="38"/>
      <c r="I13" s="70">
        <v>90</v>
      </c>
      <c r="J13" s="71" t="str">
        <f t="shared" si="0"/>
        <v>X SẮC</v>
      </c>
      <c r="K13" s="39"/>
    </row>
    <row r="14" spans="1:11" s="40" customFormat="1" ht="21" customHeight="1">
      <c r="A14" s="38">
        <v>5</v>
      </c>
      <c r="B14" s="100" t="s">
        <v>96</v>
      </c>
      <c r="C14" s="68" t="s">
        <v>97</v>
      </c>
      <c r="D14" s="69">
        <v>1820255719</v>
      </c>
      <c r="E14" s="38"/>
      <c r="F14" s="38"/>
      <c r="G14" s="38"/>
      <c r="H14" s="38"/>
      <c r="I14" s="70">
        <v>90</v>
      </c>
      <c r="J14" s="71" t="str">
        <f t="shared" si="0"/>
        <v>X SẮC</v>
      </c>
      <c r="K14" s="39"/>
    </row>
    <row r="15" spans="1:11" s="40" customFormat="1" ht="21" customHeight="1">
      <c r="A15" s="38">
        <v>6</v>
      </c>
      <c r="B15" s="100" t="s">
        <v>98</v>
      </c>
      <c r="C15" s="68" t="s">
        <v>99</v>
      </c>
      <c r="D15" s="69">
        <v>1820255721</v>
      </c>
      <c r="E15" s="38"/>
      <c r="F15" s="38"/>
      <c r="G15" s="38"/>
      <c r="H15" s="38"/>
      <c r="I15" s="70">
        <v>75</v>
      </c>
      <c r="J15" s="71" t="str">
        <f t="shared" si="0"/>
        <v>KHÁ</v>
      </c>
      <c r="K15" s="39"/>
    </row>
    <row r="16" spans="1:11" s="40" customFormat="1" ht="21" customHeight="1">
      <c r="A16" s="38">
        <v>7</v>
      </c>
      <c r="B16" s="100" t="s">
        <v>100</v>
      </c>
      <c r="C16" s="68" t="s">
        <v>101</v>
      </c>
      <c r="D16" s="69">
        <v>1820255724</v>
      </c>
      <c r="E16" s="38"/>
      <c r="F16" s="38"/>
      <c r="G16" s="38"/>
      <c r="H16" s="38"/>
      <c r="I16" s="70">
        <v>99</v>
      </c>
      <c r="J16" s="71" t="str">
        <f t="shared" si="0"/>
        <v>X SẮC</v>
      </c>
      <c r="K16" s="39"/>
    </row>
    <row r="17" spans="1:11" s="40" customFormat="1" ht="21" customHeight="1">
      <c r="A17" s="38">
        <v>8</v>
      </c>
      <c r="B17" s="100" t="s">
        <v>102</v>
      </c>
      <c r="C17" s="68" t="s">
        <v>103</v>
      </c>
      <c r="D17" s="69">
        <v>1820255890</v>
      </c>
      <c r="E17" s="38"/>
      <c r="F17" s="38"/>
      <c r="G17" s="38"/>
      <c r="H17" s="38"/>
      <c r="I17" s="70">
        <v>75</v>
      </c>
      <c r="J17" s="71" t="str">
        <f t="shared" si="0"/>
        <v>KHÁ</v>
      </c>
      <c r="K17" s="39"/>
    </row>
    <row r="18" spans="1:11" s="40" customFormat="1" ht="21" customHeight="1">
      <c r="A18" s="38">
        <v>9</v>
      </c>
      <c r="B18" s="100" t="s">
        <v>104</v>
      </c>
      <c r="C18" s="68" t="s">
        <v>105</v>
      </c>
      <c r="D18" s="69">
        <v>1820255893</v>
      </c>
      <c r="E18" s="38"/>
      <c r="F18" s="38"/>
      <c r="G18" s="38"/>
      <c r="H18" s="38"/>
      <c r="I18" s="70">
        <v>88</v>
      </c>
      <c r="J18" s="71" t="str">
        <f t="shared" si="0"/>
        <v>TỐT</v>
      </c>
      <c r="K18" s="39"/>
    </row>
    <row r="19" spans="1:11" s="40" customFormat="1" ht="21" customHeight="1">
      <c r="A19" s="38">
        <v>10</v>
      </c>
      <c r="B19" s="100" t="s">
        <v>106</v>
      </c>
      <c r="C19" s="68" t="s">
        <v>107</v>
      </c>
      <c r="D19" s="69">
        <v>1820256079</v>
      </c>
      <c r="E19" s="38"/>
      <c r="F19" s="38"/>
      <c r="G19" s="38"/>
      <c r="H19" s="38"/>
      <c r="I19" s="70">
        <v>89</v>
      </c>
      <c r="J19" s="71" t="str">
        <f t="shared" si="0"/>
        <v>TỐT</v>
      </c>
      <c r="K19" s="39"/>
    </row>
    <row r="20" spans="1:11" s="40" customFormat="1" ht="21" customHeight="1">
      <c r="A20" s="38">
        <v>11</v>
      </c>
      <c r="B20" s="100" t="s">
        <v>108</v>
      </c>
      <c r="C20" s="68" t="s">
        <v>109</v>
      </c>
      <c r="D20" s="69">
        <v>1820256080</v>
      </c>
      <c r="E20" s="38"/>
      <c r="F20" s="38"/>
      <c r="G20" s="38"/>
      <c r="H20" s="38"/>
      <c r="I20" s="70">
        <v>100</v>
      </c>
      <c r="J20" s="71" t="str">
        <f t="shared" si="0"/>
        <v>X SẮC</v>
      </c>
      <c r="K20" s="39"/>
    </row>
    <row r="21" spans="1:11" s="40" customFormat="1" ht="21" customHeight="1">
      <c r="A21" s="38">
        <v>12</v>
      </c>
      <c r="B21" s="100" t="s">
        <v>110</v>
      </c>
      <c r="C21" s="68" t="s">
        <v>107</v>
      </c>
      <c r="D21" s="69">
        <v>1820256081</v>
      </c>
      <c r="E21" s="38"/>
      <c r="F21" s="38"/>
      <c r="G21" s="38"/>
      <c r="H21" s="38"/>
      <c r="I21" s="70">
        <v>88</v>
      </c>
      <c r="J21" s="71" t="str">
        <f t="shared" si="0"/>
        <v>TỐT</v>
      </c>
      <c r="K21" s="39"/>
    </row>
    <row r="22" spans="1:11" s="40" customFormat="1" ht="21" customHeight="1">
      <c r="A22" s="38">
        <v>13</v>
      </c>
      <c r="B22" s="100" t="s">
        <v>111</v>
      </c>
      <c r="C22" s="68" t="s">
        <v>112</v>
      </c>
      <c r="D22" s="69">
        <v>1820256331</v>
      </c>
      <c r="E22" s="38"/>
      <c r="F22" s="38"/>
      <c r="G22" s="38"/>
      <c r="H22" s="38"/>
      <c r="I22" s="70">
        <v>97</v>
      </c>
      <c r="J22" s="71" t="str">
        <f t="shared" si="0"/>
        <v>X SẮC</v>
      </c>
      <c r="K22" s="39"/>
    </row>
    <row r="23" spans="1:11" s="40" customFormat="1" ht="21" customHeight="1">
      <c r="A23" s="38">
        <v>14</v>
      </c>
      <c r="B23" s="100" t="s">
        <v>113</v>
      </c>
      <c r="C23" s="68" t="s">
        <v>114</v>
      </c>
      <c r="D23" s="69">
        <v>1820256448</v>
      </c>
      <c r="E23" s="38"/>
      <c r="F23" s="38"/>
      <c r="G23" s="38"/>
      <c r="H23" s="38"/>
      <c r="I23" s="70">
        <v>89</v>
      </c>
      <c r="J23" s="71" t="str">
        <f t="shared" si="0"/>
        <v>TỐT</v>
      </c>
      <c r="K23" s="39"/>
    </row>
    <row r="24" spans="1:11" s="40" customFormat="1" ht="21" customHeight="1">
      <c r="A24" s="38">
        <v>15</v>
      </c>
      <c r="B24" s="100" t="s">
        <v>115</v>
      </c>
      <c r="C24" s="68" t="s">
        <v>107</v>
      </c>
      <c r="D24" s="69">
        <v>1820256449</v>
      </c>
      <c r="E24" s="38"/>
      <c r="F24" s="38"/>
      <c r="G24" s="38"/>
      <c r="H24" s="38"/>
      <c r="I24" s="70">
        <v>86</v>
      </c>
      <c r="J24" s="71" t="str">
        <f t="shared" si="0"/>
        <v>TỐT</v>
      </c>
      <c r="K24" s="39"/>
    </row>
    <row r="25" spans="1:11" s="40" customFormat="1" ht="21" customHeight="1">
      <c r="A25" s="38">
        <v>16</v>
      </c>
      <c r="B25" s="100" t="s">
        <v>116</v>
      </c>
      <c r="C25" s="68" t="s">
        <v>117</v>
      </c>
      <c r="D25" s="69">
        <v>1820256632</v>
      </c>
      <c r="E25" s="38"/>
      <c r="F25" s="38"/>
      <c r="G25" s="38"/>
      <c r="H25" s="38"/>
      <c r="I25" s="70">
        <v>88</v>
      </c>
      <c r="J25" s="71" t="str">
        <f t="shared" si="0"/>
        <v>TỐT</v>
      </c>
      <c r="K25" s="39"/>
    </row>
    <row r="26" spans="1:11" s="40" customFormat="1" ht="21" customHeight="1">
      <c r="A26" s="38">
        <v>17</v>
      </c>
      <c r="B26" s="100" t="s">
        <v>118</v>
      </c>
      <c r="C26" s="68" t="s">
        <v>117</v>
      </c>
      <c r="D26" s="69">
        <v>1820265396</v>
      </c>
      <c r="E26" s="38"/>
      <c r="F26" s="38"/>
      <c r="G26" s="38"/>
      <c r="H26" s="38"/>
      <c r="I26" s="70">
        <v>90</v>
      </c>
      <c r="J26" s="71" t="str">
        <f t="shared" si="0"/>
        <v>X SẮC</v>
      </c>
      <c r="K26" s="39"/>
    </row>
    <row r="27" spans="1:11" s="40" customFormat="1" ht="21" customHeight="1">
      <c r="A27" s="38">
        <v>18</v>
      </c>
      <c r="B27" s="100" t="s">
        <v>119</v>
      </c>
      <c r="C27" s="68" t="s">
        <v>120</v>
      </c>
      <c r="D27" s="69">
        <v>1821253672</v>
      </c>
      <c r="E27" s="38"/>
      <c r="F27" s="38"/>
      <c r="G27" s="38"/>
      <c r="H27" s="38"/>
      <c r="I27" s="70">
        <v>77</v>
      </c>
      <c r="J27" s="71" t="str">
        <f t="shared" si="0"/>
        <v>KHÁ</v>
      </c>
      <c r="K27" s="39"/>
    </row>
    <row r="28" spans="1:11" s="40" customFormat="1" ht="21" customHeight="1">
      <c r="A28" s="38">
        <v>19</v>
      </c>
      <c r="B28" s="100" t="s">
        <v>121</v>
      </c>
      <c r="C28" s="68" t="s">
        <v>122</v>
      </c>
      <c r="D28" s="69">
        <v>1821253676</v>
      </c>
      <c r="E28" s="38"/>
      <c r="F28" s="38"/>
      <c r="G28" s="38"/>
      <c r="H28" s="38"/>
      <c r="I28" s="70">
        <v>70</v>
      </c>
      <c r="J28" s="71" t="str">
        <f t="shared" si="0"/>
        <v>KHÁ</v>
      </c>
      <c r="K28" s="39"/>
    </row>
    <row r="29" spans="1:11" s="40" customFormat="1" ht="21" customHeight="1">
      <c r="A29" s="38">
        <v>20</v>
      </c>
      <c r="B29" s="100" t="s">
        <v>123</v>
      </c>
      <c r="C29" s="68" t="s">
        <v>87</v>
      </c>
      <c r="D29" s="69">
        <v>1821253688</v>
      </c>
      <c r="E29" s="38"/>
      <c r="F29" s="38"/>
      <c r="G29" s="38"/>
      <c r="H29" s="38"/>
      <c r="I29" s="70">
        <v>85</v>
      </c>
      <c r="J29" s="71" t="str">
        <f t="shared" si="0"/>
        <v>TỐT</v>
      </c>
      <c r="K29" s="39"/>
    </row>
    <row r="30" spans="1:11" s="40" customFormat="1" ht="21" customHeight="1">
      <c r="A30" s="38">
        <v>21</v>
      </c>
      <c r="B30" s="100" t="s">
        <v>124</v>
      </c>
      <c r="C30" s="68" t="s">
        <v>125</v>
      </c>
      <c r="D30" s="69">
        <v>1821253691</v>
      </c>
      <c r="E30" s="38"/>
      <c r="F30" s="38"/>
      <c r="G30" s="38"/>
      <c r="H30" s="38"/>
      <c r="I30" s="70">
        <v>90</v>
      </c>
      <c r="J30" s="71" t="str">
        <f t="shared" si="0"/>
        <v>X SẮC</v>
      </c>
      <c r="K30" s="39"/>
    </row>
    <row r="31" spans="1:11" s="40" customFormat="1" ht="21" customHeight="1">
      <c r="A31" s="38">
        <v>22</v>
      </c>
      <c r="B31" s="100" t="s">
        <v>126</v>
      </c>
      <c r="C31" s="68" t="s">
        <v>127</v>
      </c>
      <c r="D31" s="69">
        <v>1821253897</v>
      </c>
      <c r="E31" s="38"/>
      <c r="F31" s="38"/>
      <c r="G31" s="38"/>
      <c r="H31" s="38"/>
      <c r="I31" s="70">
        <v>85</v>
      </c>
      <c r="J31" s="71" t="str">
        <f t="shared" si="0"/>
        <v>TỐT</v>
      </c>
      <c r="K31" s="39"/>
    </row>
    <row r="32" spans="1:11" s="40" customFormat="1" ht="21" customHeight="1">
      <c r="A32" s="38">
        <v>23</v>
      </c>
      <c r="B32" s="100" t="s">
        <v>128</v>
      </c>
      <c r="C32" s="68" t="s">
        <v>129</v>
      </c>
      <c r="D32" s="69">
        <v>1821254363</v>
      </c>
      <c r="E32" s="38"/>
      <c r="F32" s="38"/>
      <c r="G32" s="38"/>
      <c r="H32" s="38"/>
      <c r="I32" s="70">
        <v>70</v>
      </c>
      <c r="J32" s="71" t="str">
        <f t="shared" si="0"/>
        <v>KHÁ</v>
      </c>
      <c r="K32" s="39"/>
    </row>
    <row r="33" spans="1:13" s="40" customFormat="1" ht="21" customHeight="1">
      <c r="A33" s="41"/>
      <c r="B33" s="42"/>
      <c r="C33" s="43"/>
      <c r="D33" s="44"/>
      <c r="E33" s="41"/>
      <c r="F33" s="41"/>
      <c r="G33" s="41"/>
      <c r="H33" s="42"/>
      <c r="I33" s="42"/>
      <c r="J33" s="42"/>
      <c r="K33" s="42"/>
      <c r="L33" s="42"/>
      <c r="M33" s="42"/>
    </row>
    <row r="34" spans="1:11" ht="16.5">
      <c r="A34" s="45" t="s">
        <v>60</v>
      </c>
      <c r="C34" s="46"/>
      <c r="D34" s="46"/>
      <c r="E34" s="46"/>
      <c r="F34" s="46"/>
      <c r="G34" s="46"/>
      <c r="H34" s="93" t="s">
        <v>61</v>
      </c>
      <c r="I34" s="93"/>
      <c r="J34" s="93"/>
      <c r="K34" s="93"/>
    </row>
    <row r="35" spans="1:11" ht="16.5">
      <c r="A35" s="48" t="s">
        <v>62</v>
      </c>
      <c r="C35" s="46"/>
      <c r="D35" s="46"/>
      <c r="E35" s="46"/>
      <c r="F35" s="46"/>
      <c r="G35" s="46"/>
      <c r="H35" s="93" t="s">
        <v>63</v>
      </c>
      <c r="I35" s="93"/>
      <c r="J35" s="47" t="s">
        <v>64</v>
      </c>
      <c r="K35" s="47" t="s">
        <v>65</v>
      </c>
    </row>
    <row r="36" spans="1:11" ht="15" customHeight="1">
      <c r="A36" s="48" t="s">
        <v>66</v>
      </c>
      <c r="B36" s="46"/>
      <c r="C36" s="46"/>
      <c r="D36" s="46"/>
      <c r="E36" s="46"/>
      <c r="F36" s="46"/>
      <c r="G36" s="46"/>
      <c r="H36" s="49" t="s">
        <v>67</v>
      </c>
      <c r="I36" s="50"/>
      <c r="J36" s="51">
        <f>COUNTIF($J$10:$J$32,H36)</f>
        <v>8</v>
      </c>
      <c r="K36" s="52">
        <f>J36/$J$43</f>
        <v>0.34782608695652173</v>
      </c>
    </row>
    <row r="37" spans="1:11" ht="15" customHeight="1">
      <c r="A37" s="53"/>
      <c r="B37" s="46"/>
      <c r="C37" s="46"/>
      <c r="D37" s="46"/>
      <c r="E37" s="46"/>
      <c r="F37" s="46"/>
      <c r="G37" s="46"/>
      <c r="H37" s="49" t="s">
        <v>68</v>
      </c>
      <c r="I37" s="50"/>
      <c r="J37" s="51">
        <f>COUNTIF($J$10:$J$32,H37)</f>
        <v>9</v>
      </c>
      <c r="K37" s="52">
        <f aca="true" t="shared" si="1" ref="K37:K43">J37/$J$43</f>
        <v>0.391304347826087</v>
      </c>
    </row>
    <row r="38" spans="1:11" ht="15" customHeight="1">
      <c r="A38" s="53"/>
      <c r="B38" s="46"/>
      <c r="C38" s="46"/>
      <c r="D38" s="46"/>
      <c r="E38" s="46"/>
      <c r="F38" s="46"/>
      <c r="G38" s="46"/>
      <c r="H38" s="49" t="s">
        <v>69</v>
      </c>
      <c r="I38" s="50"/>
      <c r="J38" s="51">
        <f>COUNTIF($J$10:$J$32,H38)</f>
        <v>6</v>
      </c>
      <c r="K38" s="52">
        <f t="shared" si="1"/>
        <v>0.2608695652173913</v>
      </c>
    </row>
    <row r="39" spans="1:11" ht="15" customHeight="1">
      <c r="A39" s="53"/>
      <c r="B39" s="46"/>
      <c r="C39" s="46"/>
      <c r="D39" s="46"/>
      <c r="E39" s="46"/>
      <c r="F39" s="46"/>
      <c r="G39" s="46"/>
      <c r="H39" s="54" t="s">
        <v>70</v>
      </c>
      <c r="I39" s="54"/>
      <c r="J39" s="51">
        <f>COUNTIF($J$10:$J$32,H39)</f>
        <v>0</v>
      </c>
      <c r="K39" s="52">
        <f t="shared" si="1"/>
        <v>0</v>
      </c>
    </row>
    <row r="40" spans="1:11" ht="15" customHeight="1">
      <c r="A40" s="53"/>
      <c r="B40" s="46"/>
      <c r="C40" s="46"/>
      <c r="D40" s="46"/>
      <c r="E40" s="46"/>
      <c r="F40" s="46"/>
      <c r="G40" s="46"/>
      <c r="H40" s="49" t="s">
        <v>71</v>
      </c>
      <c r="I40" s="50"/>
      <c r="J40" s="51">
        <f>COUNTIF($J$10:$J$32,H40)</f>
        <v>0</v>
      </c>
      <c r="K40" s="52">
        <f t="shared" si="1"/>
        <v>0</v>
      </c>
    </row>
    <row r="41" spans="1:11" ht="15" customHeight="1">
      <c r="A41" s="53"/>
      <c r="B41" s="46"/>
      <c r="C41" s="46"/>
      <c r="D41" s="46"/>
      <c r="E41" s="46"/>
      <c r="F41" s="46"/>
      <c r="G41" s="46"/>
      <c r="H41" s="49" t="s">
        <v>72</v>
      </c>
      <c r="I41" s="50"/>
      <c r="J41" s="51">
        <f>COUNTIF($J$10:$J$32,H41)</f>
        <v>0</v>
      </c>
      <c r="K41" s="52">
        <f t="shared" si="1"/>
        <v>0</v>
      </c>
    </row>
    <row r="42" spans="1:11" ht="15" customHeight="1">
      <c r="A42" s="53"/>
      <c r="B42" s="46"/>
      <c r="C42" s="46"/>
      <c r="D42" s="46"/>
      <c r="E42" s="46"/>
      <c r="F42" s="46"/>
      <c r="G42" s="46"/>
      <c r="H42" s="49" t="s">
        <v>73</v>
      </c>
      <c r="I42" s="50"/>
      <c r="J42" s="51">
        <f>COUNTIF($J$10:$J$32,H42)</f>
        <v>0</v>
      </c>
      <c r="K42" s="52">
        <f t="shared" si="1"/>
        <v>0</v>
      </c>
    </row>
    <row r="43" spans="1:11" ht="15" customHeight="1">
      <c r="A43" s="53"/>
      <c r="B43" s="46"/>
      <c r="C43" s="46"/>
      <c r="D43" s="46"/>
      <c r="E43" s="46"/>
      <c r="F43" s="46"/>
      <c r="G43" s="46"/>
      <c r="H43" s="94" t="s">
        <v>74</v>
      </c>
      <c r="I43" s="95"/>
      <c r="J43" s="51">
        <f>SUM(J36:J42)</f>
        <v>23</v>
      </c>
      <c r="K43" s="52">
        <f t="shared" si="1"/>
        <v>1</v>
      </c>
    </row>
    <row r="44" spans="1:11" s="57" customFormat="1" ht="16.5">
      <c r="A44" s="90" t="s">
        <v>75</v>
      </c>
      <c r="B44" s="90"/>
      <c r="C44" s="90"/>
      <c r="D44" s="90"/>
      <c r="E44" s="90"/>
      <c r="F44" s="90"/>
      <c r="G44" s="90"/>
      <c r="H44" s="55"/>
      <c r="I44" s="56"/>
      <c r="J44" s="56"/>
      <c r="K44" s="56"/>
    </row>
    <row r="45" spans="1:11" s="37" customFormat="1" ht="15.75">
      <c r="A45" s="96" t="s">
        <v>76</v>
      </c>
      <c r="B45" s="96"/>
      <c r="C45" s="96"/>
      <c r="D45" s="96"/>
      <c r="E45" s="96"/>
      <c r="F45" s="96"/>
      <c r="G45" s="96" t="s">
        <v>77</v>
      </c>
      <c r="H45" s="96"/>
      <c r="I45" s="96"/>
      <c r="J45" s="96"/>
      <c r="K45" s="96"/>
    </row>
    <row r="46" spans="1:11" ht="16.5">
      <c r="A46" s="53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4.25" customHeight="1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9.5" customHeight="1">
      <c r="A48" s="53"/>
      <c r="B48" s="90"/>
      <c r="C48" s="90"/>
      <c r="D48" s="90"/>
      <c r="E48" s="90"/>
      <c r="F48" s="46"/>
      <c r="G48" s="46"/>
      <c r="H48" s="46"/>
      <c r="I48" s="46"/>
      <c r="J48" s="46"/>
      <c r="K48" s="46"/>
    </row>
    <row r="49" spans="1:11" ht="16.5">
      <c r="A49" s="90"/>
      <c r="B49" s="90"/>
      <c r="C49" s="90"/>
      <c r="D49" s="90"/>
      <c r="E49" s="90"/>
      <c r="F49" s="90"/>
      <c r="G49" s="46"/>
      <c r="H49" s="46"/>
      <c r="I49" s="46"/>
      <c r="J49" s="46"/>
      <c r="K49" s="46"/>
    </row>
    <row r="50" spans="1:11" ht="16.5">
      <c r="A50" s="53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16.5">
      <c r="A51" s="53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ht="16.5">
      <c r="A52" s="53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6.5">
      <c r="A53" s="53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6.5">
      <c r="A54" s="53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6.5">
      <c r="A55" s="53"/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6.5">
      <c r="A56" s="53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6.5">
      <c r="A57" s="53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6.5">
      <c r="A58" s="53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6.5">
      <c r="A59" s="53"/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ht="16.5">
      <c r="A60" s="53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ht="16.5">
      <c r="A61" s="53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ht="16.5">
      <c r="A62" s="53"/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1" ht="16.5">
      <c r="A63" s="53"/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1" ht="16.5">
      <c r="A64" s="53"/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16.5">
      <c r="A65" s="53"/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6.5">
      <c r="A66" s="53"/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6.5">
      <c r="A67" s="53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11" ht="16.5">
      <c r="A68" s="53"/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1:11" ht="16.5">
      <c r="A69" s="53"/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spans="1:11" ht="16.5">
      <c r="A70" s="53"/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1:11" ht="16.5">
      <c r="A71" s="53"/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1:2" s="60" customFormat="1" ht="20.25">
      <c r="A72" s="58" t="s">
        <v>78</v>
      </c>
      <c r="B72" s="59"/>
    </row>
    <row r="73" spans="1:2" s="60" customFormat="1" ht="20.25">
      <c r="A73" s="59"/>
      <c r="B73" s="61" t="s">
        <v>79</v>
      </c>
    </row>
    <row r="74" spans="1:6" s="60" customFormat="1" ht="20.25">
      <c r="A74" s="59"/>
      <c r="B74" s="61" t="s">
        <v>80</v>
      </c>
      <c r="C74" s="62"/>
      <c r="D74" s="63"/>
      <c r="E74" s="64"/>
      <c r="F74" s="64"/>
    </row>
    <row r="75" spans="1:2" s="60" customFormat="1" ht="20.25">
      <c r="A75" s="59"/>
      <c r="B75" s="61" t="s">
        <v>81</v>
      </c>
    </row>
    <row r="76" spans="1:2" s="60" customFormat="1" ht="20.25">
      <c r="A76" s="59"/>
      <c r="B76" s="65" t="s">
        <v>82</v>
      </c>
    </row>
    <row r="77" s="60" customFormat="1" ht="20.25">
      <c r="B77" s="65" t="s">
        <v>83</v>
      </c>
    </row>
    <row r="78" spans="2:4" s="60" customFormat="1" ht="20.25">
      <c r="B78" s="66" t="s">
        <v>84</v>
      </c>
      <c r="C78" s="67"/>
      <c r="D78" s="67"/>
    </row>
  </sheetData>
  <sheetProtection/>
  <mergeCells count="25">
    <mergeCell ref="A2:C2"/>
    <mergeCell ref="D2:K2"/>
    <mergeCell ref="A3:C3"/>
    <mergeCell ref="D3:K3"/>
    <mergeCell ref="A5:K5"/>
    <mergeCell ref="A6:K6"/>
    <mergeCell ref="A7:K7"/>
    <mergeCell ref="A8:A9"/>
    <mergeCell ref="B8:C9"/>
    <mergeCell ref="D8:D9"/>
    <mergeCell ref="E8:E9"/>
    <mergeCell ref="F8:F9"/>
    <mergeCell ref="G8:G9"/>
    <mergeCell ref="H8:H9"/>
    <mergeCell ref="I8:I9"/>
    <mergeCell ref="J8:J9"/>
    <mergeCell ref="B48:E48"/>
    <mergeCell ref="A49:F49"/>
    <mergeCell ref="K8:K9"/>
    <mergeCell ref="H34:K34"/>
    <mergeCell ref="H35:I35"/>
    <mergeCell ref="H43:I43"/>
    <mergeCell ref="A44:G44"/>
    <mergeCell ref="A45:F45"/>
    <mergeCell ref="G45:K45"/>
  </mergeCells>
  <conditionalFormatting sqref="I10:I32">
    <cfRule type="cellIs" priority="1" dxfId="0" operator="equal" stopIfTrue="1">
      <formula>0</formula>
    </cfRule>
  </conditionalFormatting>
  <printOptions/>
  <pageMargins left="0.5" right="0.17" top="0.24" bottom="0.23" header="0.28" footer="0.24"/>
  <pageSetup horizontalDpi="600" verticalDpi="600" orientation="portrait" scale="88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Viet</dc:creator>
  <cp:keywords/>
  <dc:description/>
  <cp:lastModifiedBy>Windows User</cp:lastModifiedBy>
  <cp:lastPrinted>2016-03-31T07:50:20Z</cp:lastPrinted>
  <dcterms:created xsi:type="dcterms:W3CDTF">2010-01-05T06:35:47Z</dcterms:created>
  <dcterms:modified xsi:type="dcterms:W3CDTF">2016-03-31T09:56:40Z</dcterms:modified>
  <cp:category/>
  <cp:version/>
  <cp:contentType/>
  <cp:contentStatus/>
</cp:coreProperties>
</file>