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889" firstSheet="1" activeTab="12"/>
  </bookViews>
  <sheets>
    <sheet name="K14CMU-TPM" sheetId="1" r:id="rId1"/>
    <sheet name="K14CMU-TTT " sheetId="2" r:id="rId2"/>
    <sheet name="D17CMUTPM" sheetId="3" r:id="rId3"/>
    <sheet name="D17CMUTTT" sheetId="4" r:id="rId4"/>
    <sheet name="K15CMUTCD" sheetId="5" r:id="rId5"/>
    <sheet name="K15CMUTPM" sheetId="6" r:id="rId6"/>
    <sheet name="K15CMUTTT" sheetId="7" r:id="rId7"/>
    <sheet name="K15PSU1-QTH" sheetId="8" r:id="rId8"/>
    <sheet name="K15PSU2" sheetId="9" r:id="rId9"/>
    <sheet name="K16CMU-TTT" sheetId="10" r:id="rId10"/>
    <sheet name="K16CMU-TCD" sheetId="11" r:id="rId11"/>
    <sheet name="K16CMU-TPM" sheetId="12" r:id="rId12"/>
    <sheet name="K16PSU-QTH" sheetId="13" r:id="rId13"/>
    <sheet name="K16PSU-KKT" sheetId="14" r:id="rId14"/>
    <sheet name="K16PSU-QNH" sheetId="15" r:id="rId15"/>
    <sheet name="K16PSU-KCD" sheetId="16" r:id="rId16"/>
    <sheet name="bao giang AV- 13-10-2011" sheetId="17" r:id="rId17"/>
    <sheet name="bao gang AV" sheetId="18" r:id="rId18"/>
    <sheet name="Toan-Ly-Hoa" sheetId="19" r:id="rId19"/>
    <sheet name="Thuc Hanh" sheetId="20" r:id="rId20"/>
    <sheet name="Phong" sheetId="21" r:id="rId21"/>
    <sheet name="Anh van" sheetId="22" r:id="rId22"/>
  </sheets>
  <definedNames>
    <definedName name="_xlnm.Print_Area" localSheetId="2">'D17CMUTPM'!$A$1:$J$30</definedName>
    <definedName name="_xlnm.Print_Area" localSheetId="3">'D17CMUTTT'!$A$1:$J$33</definedName>
    <definedName name="_xlnm.Print_Area" localSheetId="0">'K14CMU-TPM'!$A$1:$J$30</definedName>
    <definedName name="_xlnm.Print_Area" localSheetId="1">'K14CMU-TTT '!$A$1:$J$28</definedName>
    <definedName name="_xlnm.Print_Area" localSheetId="4">'K15CMUTCD'!$A$1:$J$34</definedName>
    <definedName name="_xlnm.Print_Area" localSheetId="5">'K15CMUTPM'!$A$1:$J$30</definedName>
    <definedName name="_xlnm.Print_Area" localSheetId="6">'K15CMUTTT'!$A$1:$J$30</definedName>
    <definedName name="_xlnm.Print_Area" localSheetId="7">'K15PSU1-QTH'!$A$1:$J$30</definedName>
    <definedName name="_xlnm.Print_Area" localSheetId="8">'K15PSU2'!$A$1:$J$29</definedName>
    <definedName name="_xlnm.Print_Area" localSheetId="10">'K16CMU-TCD'!$A$1:$J$28</definedName>
    <definedName name="_xlnm.Print_Area" localSheetId="11">'K16CMU-TPM'!$A$1:$J$28</definedName>
    <definedName name="_xlnm.Print_Area" localSheetId="9">'K16CMU-TTT'!$A$1:$J$28</definedName>
    <definedName name="_xlnm.Print_Area" localSheetId="15">'K16PSU-KCD'!$A$1:$J$87</definedName>
    <definedName name="_xlnm.Print_Area" localSheetId="13">'K16PSU-KKT'!$A$1:$J$29</definedName>
    <definedName name="_xlnm.Print_Area" localSheetId="14">'K16PSU-QNH'!$A$1:$J$94</definedName>
    <definedName name="_xlnm.Print_Area" localSheetId="12">'K16PSU-QTH'!$A$1:$J$31</definedName>
  </definedNames>
  <calcPr fullCalcOnLoad="1"/>
</workbook>
</file>

<file path=xl/sharedStrings.xml><?xml version="1.0" encoding="utf-8"?>
<sst xmlns="http://schemas.openxmlformats.org/spreadsheetml/2006/main" count="2030" uniqueCount="503">
  <si>
    <t>Buổi</t>
  </si>
  <si>
    <t>Sáng</t>
  </si>
  <si>
    <t>Chiều</t>
  </si>
  <si>
    <t>BỘ GIÁO DỤC &amp; ĐÀO TẠO</t>
  </si>
  <si>
    <t>TRƯỜNG ĐHDL DUY TÂN</t>
  </si>
  <si>
    <t>PHÒNG ĐÀO TẠO</t>
  </si>
  <si>
    <t>K15 PSU 1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</si>
  <si>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</si>
  <si>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</si>
  <si>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</si>
  <si>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</si>
  <si>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</si>
  <si>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</si>
  <si>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</si>
  <si>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</si>
  <si>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</si>
  <si>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</si>
  <si>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</si>
  <si>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</si>
  <si>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</si>
  <si>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</si>
  <si>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</si>
  <si>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</si>
  <si>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</si>
  <si>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</si>
  <si>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</si>
  <si>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</si>
  <si>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</si>
  <si>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</si>
  <si>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</si>
  <si>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</si>
  <si>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</si>
  <si>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</si>
  <si>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</si>
  <si>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</si>
  <si>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</si>
  <si>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</si>
  <si>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K15 PSU 2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</si>
  <si>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</si>
  <si>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</si>
  <si>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</si>
  <si>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</si>
  <si>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</si>
  <si>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</si>
  <si>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</si>
  <si>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K16CMU-TPM -  CÔNG NGHỆ PHẦN MỀM CMU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</si>
  <si>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</si>
  <si>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</si>
  <si>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</si>
  <si>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</si>
  <si>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</si>
  <si>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</si>
  <si>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</si>
  <si>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</si>
  <si>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</si>
  <si>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</si>
  <si>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</si>
  <si>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</si>
  <si>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</si>
  <si>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</si>
  <si>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</si>
  <si>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</si>
  <si>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</si>
  <si>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</si>
  <si>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</si>
  <si>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</si>
  <si>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</si>
  <si>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</si>
  <si>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CHE100</t>
  </si>
  <si>
    <t>Hoá ĐC</t>
  </si>
  <si>
    <t>K16CMU-TTT -  HỆ THỐNG THÔNG TIN CMU</t>
  </si>
  <si>
    <t>K16CMU-TCD -  CAO ĐẲNG CNTT CMU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</si>
  <si>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</si>
  <si>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</si>
  <si>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</si>
  <si>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</si>
  <si>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</si>
  <si>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</si>
  <si>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</si>
  <si>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</si>
  <si>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</si>
  <si>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</si>
  <si>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</si>
  <si>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</si>
  <si>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</si>
  <si>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</si>
  <si>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</si>
  <si>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</si>
  <si>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</si>
  <si>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</si>
  <si>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</si>
  <si>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</si>
  <si>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</si>
  <si>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</si>
  <si>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</si>
  <si>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</si>
  <si>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</si>
  <si>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CMU-CS</t>
  </si>
  <si>
    <t>CMU-SE</t>
  </si>
  <si>
    <t>CMU-ENG</t>
  </si>
  <si>
    <t>Nguyễn Thị Minh Thi</t>
  </si>
  <si>
    <t>Lưu Văn Hiền</t>
  </si>
  <si>
    <t>THỜI KHÓA BIỂU HỌC KỲ I</t>
  </si>
  <si>
    <t>NĂM HỌC 2011 -2012</t>
  </si>
  <si>
    <t>IS</t>
  </si>
  <si>
    <t>2+1</t>
  </si>
  <si>
    <t>Trần Kim Sanh</t>
  </si>
  <si>
    <t>CS</t>
  </si>
  <si>
    <t>PHI</t>
  </si>
  <si>
    <t>AVBT3</t>
  </si>
  <si>
    <t>(bổ trợ)</t>
  </si>
  <si>
    <t>Phạm Anh Phương</t>
  </si>
  <si>
    <t>DTE</t>
  </si>
  <si>
    <t>Kỹ Năng Xin Việc</t>
  </si>
  <si>
    <t>Lê Thanh Long</t>
  </si>
  <si>
    <t>POS</t>
  </si>
  <si>
    <t>Tư Tưởng Hồ Chí Minh</t>
  </si>
  <si>
    <t>Mr James</t>
  </si>
  <si>
    <t>Bảo Trang</t>
  </si>
  <si>
    <t>Trần Bàn Thạch</t>
  </si>
  <si>
    <t>LỊCH BÁO GIẢNG HỌC KỲ I/2011-2012</t>
  </si>
  <si>
    <t>MTH104</t>
  </si>
  <si>
    <t>TOÁN A2</t>
  </si>
  <si>
    <t>K16CMU-TCD</t>
  </si>
  <si>
    <t>K16CMU-TPM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</si>
  <si>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</si>
  <si>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</si>
  <si>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</si>
  <si>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</si>
  <si>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</si>
  <si>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</si>
  <si>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</si>
  <si>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</si>
  <si>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</si>
  <si>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</si>
  <si>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</si>
  <si>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</si>
  <si>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</si>
  <si>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</si>
  <si>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</si>
  <si>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</si>
  <si>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</si>
  <si>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</si>
  <si>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</si>
  <si>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</si>
  <si>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</si>
  <si>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</si>
  <si>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</si>
  <si>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</si>
  <si>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</si>
  <si>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</si>
  <si>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</si>
  <si>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</si>
  <si>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</si>
  <si>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</si>
  <si>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</si>
  <si>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</si>
  <si>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</si>
  <si>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</si>
  <si>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</si>
  <si>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</si>
  <si>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</si>
  <si>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</si>
  <si>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</si>
  <si>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</si>
  <si>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</si>
  <si>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</si>
  <si>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</si>
  <si>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</si>
  <si>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</si>
  <si>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</si>
  <si>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</si>
  <si>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</si>
  <si>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</si>
  <si>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</si>
  <si>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</si>
  <si>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</si>
  <si>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</si>
  <si>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</si>
  <si>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</si>
  <si>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</si>
  <si>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</si>
  <si>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</si>
  <si>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</si>
  <si>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</si>
  <si>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</si>
  <si>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</si>
  <si>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</si>
  <si>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</si>
  <si>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</si>
  <si>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</si>
  <si>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</si>
  <si>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</si>
  <si>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</si>
  <si>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</si>
  <si>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</si>
  <si>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</si>
  <si>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</si>
  <si>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</si>
  <si>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</si>
  <si>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</si>
  <si>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</si>
  <si>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</si>
  <si>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</si>
  <si>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</si>
  <si>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</si>
  <si>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</si>
  <si>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</si>
  <si>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</si>
  <si>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</si>
  <si>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</si>
  <si>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</si>
  <si>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</si>
  <si>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</si>
  <si>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</si>
  <si>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</si>
  <si>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</si>
  <si>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</si>
  <si>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</si>
  <si>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</si>
  <si>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</si>
  <si>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</si>
  <si>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903PT</t>
  </si>
  <si>
    <t>1002PT</t>
  </si>
  <si>
    <t>Lý Thuyết Xác Suất &amp; Thống Kê Toán</t>
  </si>
  <si>
    <t>STA151</t>
  </si>
  <si>
    <t>MTH203</t>
  </si>
  <si>
    <t>TOÁN A3</t>
  </si>
  <si>
    <t>PHY102</t>
  </si>
  <si>
    <t>Vly Đại cương 2</t>
  </si>
  <si>
    <t>K16CMUTTT</t>
  </si>
  <si>
    <t>MTH102</t>
  </si>
  <si>
    <t>Toán CC2</t>
  </si>
  <si>
    <t>MTH103</t>
  </si>
  <si>
    <t>Toán A1</t>
  </si>
  <si>
    <t>K17CMUTPM</t>
  </si>
  <si>
    <t>K17CMUTCD</t>
  </si>
  <si>
    <t>PHY101</t>
  </si>
  <si>
    <t>VL ĐC1</t>
  </si>
  <si>
    <t>MTH101</t>
  </si>
  <si>
    <t>TOÁN C1</t>
  </si>
  <si>
    <t>K17CMUTTT</t>
  </si>
  <si>
    <t>K17PSU.KCD123</t>
  </si>
  <si>
    <t>K17PSU.QNH123</t>
  </si>
  <si>
    <t>TOÁN C2</t>
  </si>
  <si>
    <t>K17PSU.KKT</t>
  </si>
  <si>
    <t>K17PSU.QTH</t>
  </si>
  <si>
    <t>1 LỚP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</si>
  <si>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</si>
  <si>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</si>
  <si>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</si>
  <si>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Chí Tâm để điều chỉnh 2 lớp vào 1 buổi 2/2</t>
  </si>
  <si>
    <t>Làm việc với cô Huệ đổi buổi khác - vì 2 cơ sở khác nhau ko chạy kịp</t>
  </si>
  <si>
    <t>712QT</t>
  </si>
  <si>
    <t>Liên thông D17CMUTTT</t>
  </si>
  <si>
    <t>Liên thông D17CMUTPM</t>
  </si>
  <si>
    <t>K16CMUTCD</t>
  </si>
  <si>
    <t>CMU Eng201</t>
  </si>
  <si>
    <t>E6</t>
  </si>
  <si>
    <t>I2</t>
  </si>
  <si>
    <t>K16PSUKCD1,2,3,QNH1,QNH3</t>
  </si>
  <si>
    <t>E7</t>
  </si>
  <si>
    <t>E8</t>
  </si>
  <si>
    <t>E3</t>
  </si>
  <si>
    <t>I1</t>
  </si>
  <si>
    <t>K16PSUQNH2, KKT,QTH</t>
  </si>
  <si>
    <t>E4</t>
  </si>
  <si>
    <t>E5</t>
  </si>
  <si>
    <t>E2</t>
  </si>
  <si>
    <t>E1</t>
  </si>
  <si>
    <t>K15PSU1-QTH,PSU2</t>
  </si>
  <si>
    <t xml:space="preserve">K15CMUTPM </t>
  </si>
  <si>
    <t>Ngày 13 tháng 10 năm 2011</t>
  </si>
  <si>
    <t>THỜI KHÓA BIỂU HỌC KỲ II</t>
  </si>
  <si>
    <t>System Integration Practices</t>
  </si>
  <si>
    <t>803 QT</t>
  </si>
  <si>
    <t>Information Systems Management</t>
  </si>
  <si>
    <t>607 QT</t>
  </si>
  <si>
    <t>Kỹ Thuật Thương Mại Điện Tử (C#)</t>
  </si>
  <si>
    <t>Application Development Practices</t>
  </si>
  <si>
    <t>Anh Ngữ cho Sinh Viên CMU 4</t>
  </si>
  <si>
    <t>Software Project Management</t>
  </si>
  <si>
    <t>Computer Science for Practicing Engineers (Software Construction)</t>
  </si>
  <si>
    <t>Vật Lý Đại Cương 2</t>
  </si>
  <si>
    <t>Information System Theories &amp; Practices</t>
  </si>
  <si>
    <t>Toán Cao Cấp C2</t>
  </si>
  <si>
    <t>Tiếng Anh Bổ Trợ 6</t>
  </si>
  <si>
    <t xml:space="preserve">Software Architecture &amp; Design </t>
  </si>
  <si>
    <t>Đạo Đức trong Công Việc</t>
  </si>
  <si>
    <t>ENG</t>
  </si>
  <si>
    <t>Anh Ngữ Cao Cấp 1</t>
  </si>
  <si>
    <t>STA</t>
  </si>
  <si>
    <t>3+1</t>
  </si>
  <si>
    <t>CMU-IS</t>
  </si>
  <si>
    <t>FIN</t>
  </si>
  <si>
    <t>Quản Trị Tài Chính 1</t>
  </si>
  <si>
    <t>HRM</t>
  </si>
  <si>
    <t>Quản Trị Nhân Lực</t>
  </si>
  <si>
    <t>Những Nguyên Lý Cơ Bản của Chủ Nghĩa Marx - Lenin 2 (Triết Học Mác - Lê Nin 2)</t>
  </si>
  <si>
    <t>CR</t>
  </si>
  <si>
    <t>Lắp Ráp &amp; Bảo Trì Hệ Thống</t>
  </si>
  <si>
    <t>Hệ Điều Hành Unix / Linux</t>
  </si>
  <si>
    <t>Anh Ngữ Trung Cấp 1</t>
  </si>
  <si>
    <t>Cơ Sở Dữ Liệu</t>
  </si>
  <si>
    <t>MTH</t>
  </si>
  <si>
    <t>Toán Cao Cấp A3</t>
  </si>
  <si>
    <t>Phương Pháp Luận (gồm Nghiên Cứu Khoa Học)</t>
  </si>
  <si>
    <t>PHY</t>
  </si>
  <si>
    <t>ACC</t>
  </si>
  <si>
    <t>Nguyên Lý Kế Toán 2</t>
  </si>
  <si>
    <t>Anh Ngữ Cao Cấp 2</t>
  </si>
  <si>
    <t>TOEIC 2 (I)</t>
  </si>
  <si>
    <t>LAW</t>
  </si>
  <si>
    <t>Thuế Nhà Nước</t>
  </si>
  <si>
    <t>Kế Toán Hành Chính Sự Nghiệp</t>
  </si>
  <si>
    <t>PSU-ACC</t>
  </si>
  <si>
    <t>Kế toán quản trị 2</t>
  </si>
  <si>
    <t>Kế Toán Tài Chính 2</t>
  </si>
  <si>
    <t>PSU-AUD</t>
  </si>
  <si>
    <t>Kiểm Toán Căn Bản</t>
  </si>
  <si>
    <t>PSU-ENG</t>
  </si>
  <si>
    <t>Anh Ngữ cho Sinh Viên PSU 6</t>
  </si>
  <si>
    <t>712 QT</t>
  </si>
  <si>
    <t>Kinh Tế Trong Quản Trị</t>
  </si>
  <si>
    <t>ECO</t>
  </si>
  <si>
    <t>HIS</t>
  </si>
  <si>
    <t>Đường Lối Cách Mạng của Đảng 
Cộng Sản Việt Nam (Lịch Sử Đảng Cộng Sản Việt Nam)</t>
  </si>
  <si>
    <t>Quản Trị Tài Chính 2</t>
  </si>
  <si>
    <t>PSU-COM</t>
  </si>
  <si>
    <t>Nghệ Thuật Đàm Phán</t>
  </si>
  <si>
    <t>801 QT</t>
  </si>
  <si>
    <t>Anh Văn Trung Cấp 2</t>
  </si>
  <si>
    <t>Nhập Môn Tài Chính Tiền Tệ 2</t>
  </si>
  <si>
    <t>OB</t>
  </si>
  <si>
    <t>Tổng Quan Hành Vi Tổ Chức</t>
  </si>
  <si>
    <t>Kế Toán Tài Chính 1</t>
  </si>
  <si>
    <t>AV BỔ TRỢ 4</t>
  </si>
  <si>
    <t>PSU-HRM</t>
  </si>
  <si>
    <t>805 QT</t>
  </si>
  <si>
    <t>806 QT</t>
  </si>
  <si>
    <t>PSU-MKT</t>
  </si>
  <si>
    <t>Tiếp Thị Căn Bản</t>
  </si>
  <si>
    <t>802 QT</t>
  </si>
  <si>
    <t>Kinh Tế Lượng</t>
  </si>
  <si>
    <t>Kế Toán Quản Trị 1</t>
  </si>
  <si>
    <t>PSU-FIN</t>
  </si>
  <si>
    <t>IS252 (23-33)*2</t>
  </si>
  <si>
    <t>PSU-ACC301 (23--40)*3</t>
  </si>
  <si>
    <t>PSU-ACC302 (23-40)*3</t>
  </si>
  <si>
    <t>Hệ Thống Tin Kế Toán</t>
  </si>
  <si>
    <t>Môn học chuyên ngành tự chọn</t>
  </si>
  <si>
    <t>902PT</t>
  </si>
  <si>
    <t>DTE302 (23-37)*3</t>
  </si>
  <si>
    <t>805QT</t>
  </si>
  <si>
    <t>802QT</t>
  </si>
  <si>
    <t>AV CC2 (I)</t>
  </si>
  <si>
    <t>đề nghị nâng thành I3 cho cả lớp</t>
  </si>
  <si>
    <t>208 PT</t>
  </si>
  <si>
    <t>PSU-ENG202 (27-34)*2</t>
  </si>
  <si>
    <t>EGN 301
Anh ngữ CC 1- Lớp I3
(23-33)*2</t>
  </si>
  <si>
    <t>607QT</t>
  </si>
  <si>
    <t>ENG301- AVCC1
(23--33)*2</t>
  </si>
  <si>
    <t>Tối</t>
  </si>
  <si>
    <t>HỌC KỲ II- NĂM 1</t>
  </si>
  <si>
    <t>803QT</t>
  </si>
  <si>
    <t xml:space="preserve">IS401- HQTCSDL
(22-33)*2- 408 QT            </t>
  </si>
  <si>
    <t>807 QT</t>
  </si>
  <si>
    <t>608QT</t>
  </si>
  <si>
    <t>CMU-SE 252
Computer Science for PE
(23-32)*2-807QT</t>
  </si>
  <si>
    <t>Học ghép với K15TTT của Khoa CNTT</t>
  </si>
  <si>
    <t>CMUSE</t>
  </si>
  <si>
    <t>Học ghép với lớp K16CMUTPM</t>
  </si>
  <si>
    <t>2 lớp D17CMUTPM+D17CMUTTT học chung</t>
  </si>
  <si>
    <t>Học ghép với K14CMUTPM</t>
  </si>
  <si>
    <t>Học với K15CMUTPM</t>
  </si>
  <si>
    <t>CMUIS</t>
  </si>
  <si>
    <t>Học với K16CMUTTT</t>
  </si>
  <si>
    <t>603PT</t>
  </si>
  <si>
    <t>CMU-EGN 202
Anh Ngữ cho Sinh Viên CMU 4
(27-32)*2</t>
  </si>
  <si>
    <t>K15CMUTCD12</t>
  </si>
  <si>
    <t>CMU-SE403
Software Architecture
(27-40)*3</t>
  </si>
  <si>
    <t>EGN 301
Anh Văn Cao Cấp 1
(23-32)*2</t>
  </si>
  <si>
    <t>STA-151
Lý Thuyết Xác Suất &amp; Thống Kê Toán
(23-36)*2</t>
  </si>
  <si>
    <t>HRM-301
Quản Trị Nhân Lực
(23-32)*3</t>
  </si>
  <si>
    <t>CMU-IS 445
System Integration Practices
(23-40)*3</t>
  </si>
  <si>
    <t>PHI162
(23-33)*3
NL Mác lê 2</t>
  </si>
  <si>
    <t>POS 361
Tư Tưởng 
Hồ Chí Minh
(23-35)*3</t>
  </si>
  <si>
    <t>PSU-ACC 303
Kế toán quản trị 2
(23-36)*3</t>
  </si>
  <si>
    <t>PSU-FIN 301
Quản Trị Tài Chính 1
(23-40)*3</t>
  </si>
  <si>
    <t>PSU-MKT 251
Tiếp Thị Căn Bản
(23-40)*3</t>
  </si>
  <si>
    <t>PHI162
(23-33)*3</t>
  </si>
  <si>
    <t>PSU-ACC 202
Nguyên Lý Kế Toán 2
(23-40)*3</t>
  </si>
  <si>
    <t>PSU-ACC 302
Kế Toán Tài Chính 1
(23-40)*3</t>
  </si>
  <si>
    <t>CMU-IS251
Information System Theories &amp; Practices
(23-40)*3</t>
  </si>
  <si>
    <t>IS 384
Kỹ Thuật Thương Mại Điện Tử (C#)
(23-40)*3</t>
  </si>
  <si>
    <t>208 Phan Thanh</t>
  </si>
  <si>
    <t>HIS361
(27--33)*2</t>
  </si>
  <si>
    <t>HIS361
(27--33)*2
208 PT</t>
  </si>
  <si>
    <t>OB 251
Tổng Quan Hành Vi Tổ Chức
(27-36)*3</t>
  </si>
  <si>
    <t>OB 251
Tổng Quan Hành Vi Tổ Chức
(27-36)*2</t>
  </si>
  <si>
    <t>Lê Thị Thanh Yên</t>
  </si>
  <si>
    <t>Nguyễn Thị Phú</t>
  </si>
  <si>
    <t>Nguyễn Thị Hồng Nhạn</t>
  </si>
  <si>
    <t>Lương Kim Thư</t>
  </si>
  <si>
    <t>Nguyễn Thị Bích Giang</t>
  </si>
  <si>
    <t>Võ Thị Phương Thảo</t>
  </si>
  <si>
    <t>PSU-ACC 301
Kế Toán Quản Trị 1
(24-40)*3</t>
  </si>
  <si>
    <t>Lê Diệu My</t>
  </si>
  <si>
    <t>Phan Thị Như Gấm</t>
  </si>
  <si>
    <t>Trương Thị Huệ</t>
  </si>
  <si>
    <t>Nguyễn Như Hiền Hòa</t>
  </si>
  <si>
    <t>Lưu Thu Hương</t>
  </si>
  <si>
    <t>ENG 302-
AVTC2- Lớp I2
(23-32)*2 đầu
802 QT
ENG 202
AV TC2- Lớp E2
(23-32)*2 sau
803QT</t>
  </si>
  <si>
    <t>Mai Quỳnh Như</t>
  </si>
  <si>
    <t>Đoàn Thị Thúy Hải</t>
  </si>
  <si>
    <t xml:space="preserve"> </t>
  </si>
  <si>
    <t xml:space="preserve">
ENG 302-
AVTC2- Lớp I2
(23-32)*2 đầu
ENG 202
AV TC2- Lớp E1
(23-32)*2 sau
</t>
  </si>
  <si>
    <t>Nguyễn Thị Tấm</t>
  </si>
  <si>
    <t>CMU-IS403
Information Systems Management
(27-40)*3</t>
  </si>
  <si>
    <t>Phòng Bảo Trì</t>
  </si>
  <si>
    <t>PSU-ACC301 (28--40)*3</t>
  </si>
  <si>
    <t xml:space="preserve">CR 210
Lắp Ráp &amp; Bảo Trì Hệ Thống
(28-35)*3
</t>
  </si>
  <si>
    <t>Pamela</t>
  </si>
  <si>
    <t>K14CMU-TPM -  CNPM CMU</t>
  </si>
  <si>
    <t>Lois</t>
  </si>
  <si>
    <t>PSU-ENG202 (28-34)*2</t>
  </si>
  <si>
    <t>Don Summer</t>
  </si>
  <si>
    <t>208PT</t>
  </si>
  <si>
    <t>PHI100 (27--35)*4</t>
  </si>
  <si>
    <t>IS252 (23-33)*3</t>
  </si>
  <si>
    <t>Khu 3,5 hecta</t>
  </si>
  <si>
    <t>GDTC
(28-40)*2
bắt đầu lúc 9h</t>
  </si>
  <si>
    <t>K14CMU-TTT -  HỆ THỐNG THÔNG TIN CMU</t>
  </si>
  <si>
    <t xml:space="preserve">TH Hệ phân tán 
(27-35) * 3 </t>
  </si>
  <si>
    <t>610 QT</t>
  </si>
  <si>
    <t>GDTC
(28-40)*2
bắt đầu lúc 2h</t>
  </si>
  <si>
    <t>GDTC
(28-40)*2
Bắt đầu lúc 2 giờ</t>
  </si>
  <si>
    <t>ECO 251
Kinh Tế Lượng
(23-32)*3</t>
  </si>
  <si>
    <t>OB 251
Tổng Quan Hành Vi Tổ Chức
(23-36)*3</t>
  </si>
  <si>
    <t>GDTC
(30-40)*2
bắt đầu lúc 2h</t>
  </si>
  <si>
    <t>1003 PT</t>
  </si>
  <si>
    <t>CMU-SE252
Computer Science for Practicing Engineers 
(23-29)*3</t>
  </si>
  <si>
    <t>CMU - IS 251
Information System Theories &amp; Practices
(23-43)*3</t>
  </si>
  <si>
    <t>COM 101
Nói và Trình Bày Tiếng Việt
(32-37)*4</t>
  </si>
  <si>
    <t>1101 PT</t>
  </si>
  <si>
    <t>508 QT</t>
  </si>
  <si>
    <t>TH.Toán Rời Rạc
(31-33)*3</t>
  </si>
  <si>
    <t>129 PT</t>
  </si>
  <si>
    <t>CMU-IS 246
Application Development Practices
(23-43)*3</t>
  </si>
  <si>
    <t>MTH 102
Toán Cao Cấp C2
(23-35)*2</t>
  </si>
  <si>
    <t>STA 151
Lý Thuyết Xác Suất &amp; Thống Kê Toán
(23-39)*2</t>
  </si>
  <si>
    <t>CMU-SE252
Computer Science for Practicing Engineers 
(23-33)*3</t>
  </si>
  <si>
    <t>CMU-SE252
Computer Science for Practicing Engineers 
(23-33)*2</t>
  </si>
  <si>
    <t>PHY - 102
Vật Lý Đại Cương 2
(24-36)*3</t>
  </si>
  <si>
    <t>CMU-SE 252
Computer Science for Practicing Engineers 
(23-35)*3</t>
  </si>
  <si>
    <t>MTH 203
Toán Cao Cấp A3
(23-36)*2</t>
  </si>
  <si>
    <t>CS414-  Thực hành WINFORM
(31-32)*3
Th.s Trần K.Sanh</t>
  </si>
  <si>
    <t>609 QT</t>
  </si>
  <si>
    <t>Hoàng Thị Xinh</t>
  </si>
  <si>
    <t>PSU-HRM 301
Quản Trị Nhân Lực
(32-34)*3</t>
  </si>
  <si>
    <t>1002 PT</t>
  </si>
  <si>
    <t>407 Quang Trung</t>
  </si>
  <si>
    <t>307 Quang Trung</t>
  </si>
  <si>
    <r>
      <t>PSU-HRM 301
Quản Trị Nhân Lực
(32-34)*3
(</t>
    </r>
    <r>
      <rPr>
        <sz val="10"/>
        <color indexed="10"/>
        <rFont val="Arial"/>
        <family val="2"/>
      </rPr>
      <t>tuần 34 học phòng 407 QT)</t>
    </r>
  </si>
  <si>
    <t xml:space="preserve">TH Hệ phân tán 
(32-35) * 3 </t>
  </si>
  <si>
    <t>502 QT</t>
  </si>
  <si>
    <t xml:space="preserve">TH Hệ phân tán 
(32) * 3 </t>
  </si>
  <si>
    <t>ECO-302
Kinh Tế Trong Quản Trị
(23-32)*3</t>
  </si>
  <si>
    <t>ENG 202
AV TC2- Lớp E3
(23-32)*2
1002PT</t>
  </si>
  <si>
    <t xml:space="preserve">ENG 302-
AVTC2- Lớp I1
(23-32)*2
902PT
</t>
  </si>
  <si>
    <t>ENG 202
AV TC2- Lớp E4
(23-32)*2
803PT</t>
  </si>
  <si>
    <t>ENG 202
AV TC2- Lớp E4
(23-32)*2 sau
1003PT</t>
  </si>
  <si>
    <t xml:space="preserve">PSU-FIN301 (23-36)*2
</t>
  </si>
  <si>
    <t>Video-watched time at room No. 704 QT</t>
  </si>
  <si>
    <t>704QT</t>
  </si>
  <si>
    <t>704 QT</t>
  </si>
  <si>
    <t xml:space="preserve">Attend  the IT Gala (7h30-10h30) </t>
  </si>
  <si>
    <t>HT 713QT</t>
  </si>
  <si>
    <t>Self-study time at library</t>
  </si>
  <si>
    <t>Self study at Lib</t>
  </si>
  <si>
    <t>606QT</t>
  </si>
  <si>
    <t>CMU-IS 423
Software Project Management
(trình bày Project plan)</t>
  </si>
  <si>
    <t>Học ở Thư viện</t>
  </si>
  <si>
    <t>606 QT</t>
  </si>
  <si>
    <t>Nghe Video tại 704QT</t>
  </si>
  <si>
    <t>Nghe Video và đi thư viện</t>
  </si>
  <si>
    <t>Dự IT gala</t>
  </si>
  <si>
    <t>713QT</t>
  </si>
  <si>
    <t>Tự học tại Thư viện</t>
  </si>
  <si>
    <t>Dự IT Gala</t>
  </si>
  <si>
    <t>dự IT gala</t>
  </si>
  <si>
    <t>T.Diệu</t>
  </si>
  <si>
    <t>Học tại Thư viện QT, phòng dành cho SV QT</t>
  </si>
  <si>
    <t>Tự học tại thư viện QT, phòng dành cho SV QT</t>
  </si>
  <si>
    <t>DTE302 (23-37)*3
Nghỉ học tuần 33
Đề nghị các bạn K15PSU đi thư viện ở QT, dành riêng cho SV Q.tế</t>
  </si>
  <si>
    <t>Đề nghị các bạn K15PSU đi thư viện ở QT, dành riêng cho SV Q.tế</t>
  </si>
  <si>
    <t>Toàn bộ các nhóm Capstone K14, K15; trừ các nhóm đang thưc tập tại LogiGear, Enclave</t>
  </si>
  <si>
    <t>K14CMU
2 nhóm Enclave, 3 nhóm FPT, 2 nhóm LogiGear, PC3</t>
  </si>
  <si>
    <t>Một số nhóm Cao đẳng K15;
Nhóm K14 -Thuý Hằng, Thuỷ, Hiếu , Linh, Thuỷ, Vượng</t>
  </si>
  <si>
    <t>K14CMU
Tất cả các nhóm ĐH, một số nhóm Cao đẳng</t>
  </si>
  <si>
    <t>804,805QT</t>
  </si>
  <si>
    <t>tự học tại thư viện dành cho SV Q.tế</t>
  </si>
  <si>
    <t>Thư viện QT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</si>
</sst>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36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8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9" borderId="1" applyNumberFormat="0" applyAlignment="0" applyProtection="0"/>
    <xf numFmtId="0" fontId="99" fillId="0" borderId="6" applyNumberFormat="0" applyFill="0" applyAlignment="0" applyProtection="0"/>
    <xf numFmtId="0" fontId="100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01" fillId="26" borderId="8" applyNumberFormat="0" applyAlignment="0" applyProtection="0"/>
    <xf numFmtId="9" fontId="1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1018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60" applyFont="1" applyAlignment="1">
      <alignment horizontal="center"/>
      <protection/>
    </xf>
    <xf numFmtId="0" fontId="10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10" xfId="60" applyFont="1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10" fillId="0" borderId="14" xfId="60" applyFont="1" applyBorder="1">
      <alignment/>
      <protection/>
    </xf>
    <xf numFmtId="0" fontId="4" fillId="0" borderId="15" xfId="60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0" fontId="20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2" fillId="0" borderId="0" xfId="65" applyFont="1" applyAlignment="1">
      <alignment horizontal="center" vertical="center"/>
      <protection/>
    </xf>
    <xf numFmtId="0" fontId="24" fillId="0" borderId="10" xfId="60" applyFont="1" applyBorder="1">
      <alignment/>
      <protection/>
    </xf>
    <xf numFmtId="0" fontId="23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64" applyFont="1" applyAlignment="1">
      <alignment horizontal="right"/>
      <protection/>
    </xf>
    <xf numFmtId="0" fontId="26" fillId="0" borderId="0" xfId="64" applyFont="1" applyAlignment="1">
      <alignment horizontal="right"/>
      <protection/>
    </xf>
    <xf numFmtId="0" fontId="6" fillId="0" borderId="0" xfId="64" applyFont="1" applyAlignment="1">
      <alignment horizontal="right"/>
      <protection/>
    </xf>
    <xf numFmtId="0" fontId="12" fillId="0" borderId="16" xfId="60" applyFont="1" applyBorder="1" applyAlignment="1">
      <alignment/>
      <protection/>
    </xf>
    <xf numFmtId="0" fontId="4" fillId="0" borderId="0" xfId="60" applyFont="1" applyAlignment="1">
      <alignment vertical="center"/>
      <protection/>
    </xf>
    <xf numFmtId="0" fontId="17" fillId="32" borderId="15" xfId="60" applyFont="1" applyFill="1" applyBorder="1" applyAlignment="1">
      <alignment horizontal="center" vertical="center" wrapText="1"/>
      <protection/>
    </xf>
    <xf numFmtId="0" fontId="5" fillId="32" borderId="15" xfId="60" applyFont="1" applyFill="1" applyBorder="1" applyAlignment="1">
      <alignment horizontal="center" vertical="center"/>
      <protection/>
    </xf>
    <xf numFmtId="0" fontId="5" fillId="32" borderId="15" xfId="0" applyFont="1" applyFill="1" applyBorder="1" applyAlignment="1">
      <alignment horizontal="center" wrapText="1"/>
    </xf>
    <xf numFmtId="0" fontId="17" fillId="32" borderId="15" xfId="60" applyFont="1" applyFill="1" applyBorder="1" applyAlignment="1">
      <alignment horizontal="center" vertical="center"/>
      <protection/>
    </xf>
    <xf numFmtId="0" fontId="5" fillId="32" borderId="17" xfId="60" applyFont="1" applyFill="1" applyBorder="1" applyAlignment="1">
      <alignment horizontal="center" vertical="center"/>
      <protection/>
    </xf>
    <xf numFmtId="0" fontId="27" fillId="0" borderId="18" xfId="60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wrapText="1"/>
    </xf>
    <xf numFmtId="0" fontId="18" fillId="0" borderId="15" xfId="60" applyFont="1" applyFill="1" applyBorder="1" applyAlignment="1">
      <alignment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vertic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2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18" fillId="0" borderId="0" xfId="60" applyFont="1" applyFill="1" applyBorder="1">
      <alignment/>
      <protection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18" fillId="0" borderId="25" xfId="60" applyFont="1" applyFill="1" applyBorder="1">
      <alignment/>
      <protection/>
    </xf>
    <xf numFmtId="0" fontId="3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>
      <alignment/>
      <protection/>
    </xf>
    <xf numFmtId="0" fontId="28" fillId="0" borderId="0" xfId="60" applyFont="1" applyFill="1" applyAlignment="1">
      <alignment horizontal="center"/>
      <protection/>
    </xf>
    <xf numFmtId="0" fontId="28" fillId="0" borderId="0" xfId="60" applyFont="1" applyFill="1">
      <alignment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28" fillId="0" borderId="29" xfId="60" applyFont="1" applyFill="1" applyBorder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0" fontId="28" fillId="0" borderId="0" xfId="60" applyFont="1" applyFill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vertical="center"/>
      <protection/>
    </xf>
    <xf numFmtId="0" fontId="18" fillId="0" borderId="12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28" fillId="0" borderId="30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vertical="center" wrapText="1"/>
      <protection/>
    </xf>
    <xf numFmtId="0" fontId="2" fillId="0" borderId="32" xfId="60" applyFont="1" applyFill="1" applyBorder="1" applyAlignment="1">
      <alignment horizontal="center" vertical="center" wrapText="1"/>
      <protection/>
    </xf>
    <xf numFmtId="0" fontId="28" fillId="0" borderId="18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horizontal="center" vertical="center" wrapText="1"/>
      <protection/>
    </xf>
    <xf numFmtId="0" fontId="18" fillId="0" borderId="15" xfId="60" applyFont="1" applyFill="1" applyBorder="1" applyAlignment="1">
      <alignment horizontal="center" vertical="center" wrapText="1"/>
      <protection/>
    </xf>
    <xf numFmtId="0" fontId="2" fillId="0" borderId="32" xfId="60" applyFont="1" applyFill="1" applyBorder="1" applyAlignment="1">
      <alignment horizontal="center" vertical="center"/>
      <protection/>
    </xf>
    <xf numFmtId="0" fontId="2" fillId="0" borderId="33" xfId="60" applyFont="1" applyFill="1" applyBorder="1" applyAlignment="1">
      <alignment horizontal="center" vertical="center" wrapText="1"/>
      <protection/>
    </xf>
    <xf numFmtId="0" fontId="2" fillId="0" borderId="34" xfId="0" applyFont="1" applyFill="1" applyBorder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31" fillId="0" borderId="24" xfId="0" applyFont="1" applyFill="1" applyBorder="1" applyAlignment="1">
      <alignment horizontal="center" wrapText="1"/>
    </xf>
    <xf numFmtId="0" fontId="26" fillId="0" borderId="3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0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30" xfId="60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5" xfId="60" applyFont="1" applyFill="1" applyBorder="1" applyAlignment="1">
      <alignment horizontal="center" vertical="center" wrapText="1"/>
      <protection/>
    </xf>
    <xf numFmtId="0" fontId="3" fillId="0" borderId="38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17" fillId="32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3" xfId="0" applyFont="1" applyBorder="1" applyAlignment="1">
      <alignment horizontal="center"/>
    </xf>
    <xf numFmtId="14" fontId="12" fillId="0" borderId="16" xfId="60" applyNumberFormat="1" applyFont="1" applyBorder="1" applyAlignment="1">
      <alignment horizontal="right"/>
      <protection/>
    </xf>
    <xf numFmtId="14" fontId="45" fillId="0" borderId="0" xfId="60" applyNumberFormat="1" applyFont="1">
      <alignment/>
      <protection/>
    </xf>
    <xf numFmtId="0" fontId="19" fillId="0" borderId="15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60" applyFont="1" applyFill="1">
      <alignment/>
      <protection/>
    </xf>
    <xf numFmtId="14" fontId="45" fillId="0" borderId="0" xfId="60" applyNumberFormat="1" applyFont="1" applyFill="1">
      <alignment/>
      <protection/>
    </xf>
    <xf numFmtId="0" fontId="13" fillId="0" borderId="0" xfId="60" applyFont="1" applyFill="1">
      <alignment/>
      <protection/>
    </xf>
    <xf numFmtId="0" fontId="12" fillId="0" borderId="16" xfId="60" applyFont="1" applyFill="1" applyBorder="1" applyAlignment="1">
      <alignment/>
      <protection/>
    </xf>
    <xf numFmtId="14" fontId="12" fillId="0" borderId="16" xfId="60" applyNumberFormat="1" applyFont="1" applyFill="1" applyBorder="1" applyAlignment="1">
      <alignment horizontal="right"/>
      <protection/>
    </xf>
    <xf numFmtId="0" fontId="21" fillId="0" borderId="22" xfId="63" applyFont="1" applyFill="1" applyBorder="1" applyAlignment="1">
      <alignment horizontal="right"/>
      <protection/>
    </xf>
    <xf numFmtId="0" fontId="21" fillId="0" borderId="0" xfId="63" applyFont="1" applyFill="1" applyBorder="1" applyAlignment="1">
      <alignment horizontal="left"/>
      <protection/>
    </xf>
    <xf numFmtId="0" fontId="15" fillId="0" borderId="15" xfId="63" applyFont="1" applyFill="1" applyBorder="1">
      <alignment/>
      <protection/>
    </xf>
    <xf numFmtId="0" fontId="21" fillId="0" borderId="15" xfId="63" applyFont="1" applyFill="1" applyBorder="1" applyAlignment="1">
      <alignment horizontal="center"/>
      <protection/>
    </xf>
    <xf numFmtId="0" fontId="2" fillId="0" borderId="19" xfId="0" applyFont="1" applyFill="1" applyBorder="1" applyAlignment="1">
      <alignment vertical="center" wrapText="1"/>
    </xf>
    <xf numFmtId="0" fontId="2" fillId="0" borderId="30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2" fillId="0" borderId="30" xfId="60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right"/>
    </xf>
    <xf numFmtId="0" fontId="15" fillId="0" borderId="3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2" fillId="0" borderId="15" xfId="0" applyFont="1" applyFill="1" applyBorder="1" applyAlignment="1">
      <alignment horizontal="center"/>
    </xf>
    <xf numFmtId="0" fontId="15" fillId="0" borderId="15" xfId="57" applyFont="1" applyFill="1" applyBorder="1">
      <alignment/>
      <protection/>
    </xf>
    <xf numFmtId="0" fontId="23" fillId="0" borderId="0" xfId="57" applyFont="1" applyBorder="1" applyAlignment="1">
      <alignment horizontal="right"/>
      <protection/>
    </xf>
    <xf numFmtId="0" fontId="24" fillId="0" borderId="0" xfId="60" applyFont="1" applyBorder="1">
      <alignment/>
      <protection/>
    </xf>
    <xf numFmtId="0" fontId="23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/>
      <protection/>
    </xf>
    <xf numFmtId="0" fontId="2" fillId="0" borderId="26" xfId="60" applyFont="1" applyFill="1" applyBorder="1" applyAlignment="1">
      <alignment vertical="center" wrapText="1"/>
      <protection/>
    </xf>
    <xf numFmtId="0" fontId="5" fillId="0" borderId="26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 wrapText="1"/>
      <protection/>
    </xf>
    <xf numFmtId="0" fontId="5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5" fillId="0" borderId="40" xfId="0" applyFont="1" applyBorder="1" applyAlignment="1">
      <alignment horizontal="center"/>
    </xf>
    <xf numFmtId="0" fontId="21" fillId="0" borderId="22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35" fillId="0" borderId="40" xfId="0" applyFont="1" applyBorder="1" applyAlignment="1">
      <alignment/>
    </xf>
    <xf numFmtId="0" fontId="35" fillId="0" borderId="40" xfId="0" applyFont="1" applyBorder="1" applyAlignment="1">
      <alignment horizontal="center" vertical="center"/>
    </xf>
    <xf numFmtId="0" fontId="46" fillId="0" borderId="22" xfId="0" applyFont="1" applyBorder="1" applyAlignment="1">
      <alignment horizontal="right"/>
    </xf>
    <xf numFmtId="0" fontId="46" fillId="0" borderId="0" xfId="0" applyFont="1" applyBorder="1" applyAlignment="1">
      <alignment horizontal="left"/>
    </xf>
    <xf numFmtId="0" fontId="46" fillId="0" borderId="15" xfId="0" applyFont="1" applyBorder="1" applyAlignment="1">
      <alignment horizontal="center"/>
    </xf>
    <xf numFmtId="0" fontId="37" fillId="0" borderId="41" xfId="0" applyFont="1" applyFill="1" applyBorder="1" applyAlignment="1">
      <alignment wrapText="1"/>
    </xf>
    <xf numFmtId="0" fontId="21" fillId="0" borderId="34" xfId="0" applyFont="1" applyBorder="1" applyAlignment="1">
      <alignment horizontal="right"/>
    </xf>
    <xf numFmtId="0" fontId="21" fillId="0" borderId="42" xfId="0" applyFont="1" applyBorder="1" applyAlignment="1">
      <alignment horizontal="left"/>
    </xf>
    <xf numFmtId="0" fontId="15" fillId="0" borderId="37" xfId="0" applyFont="1" applyBorder="1" applyAlignment="1">
      <alignment/>
    </xf>
    <xf numFmtId="0" fontId="35" fillId="0" borderId="43" xfId="0" applyFont="1" applyBorder="1" applyAlignment="1">
      <alignment horizontal="center"/>
    </xf>
    <xf numFmtId="0" fontId="3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35" fillId="0" borderId="15" xfId="0" applyFont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3" fontId="18" fillId="0" borderId="0" xfId="42" applyFont="1" applyFill="1" applyAlignment="1">
      <alignment vertical="center"/>
    </xf>
    <xf numFmtId="0" fontId="21" fillId="0" borderId="35" xfId="0" applyFont="1" applyBorder="1" applyAlignment="1">
      <alignment horizontal="left"/>
    </xf>
    <xf numFmtId="0" fontId="34" fillId="0" borderId="20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34" fillId="0" borderId="39" xfId="0" applyFont="1" applyBorder="1" applyAlignment="1">
      <alignment horizontal="center"/>
    </xf>
    <xf numFmtId="0" fontId="21" fillId="0" borderId="40" xfId="0" applyFont="1" applyBorder="1" applyAlignment="1">
      <alignment/>
    </xf>
    <xf numFmtId="0" fontId="39" fillId="0" borderId="39" xfId="0" applyFont="1" applyBorder="1" applyAlignment="1">
      <alignment horizontal="center"/>
    </xf>
    <xf numFmtId="0" fontId="40" fillId="0" borderId="41" xfId="0" applyFont="1" applyFill="1" applyBorder="1" applyAlignment="1">
      <alignment wrapText="1"/>
    </xf>
    <xf numFmtId="0" fontId="34" fillId="0" borderId="39" xfId="0" applyFont="1" applyBorder="1" applyAlignment="1">
      <alignment/>
    </xf>
    <xf numFmtId="0" fontId="2" fillId="0" borderId="12" xfId="57" applyFont="1" applyFill="1" applyBorder="1" applyAlignment="1">
      <alignment horizontal="center" vertical="center"/>
      <protection/>
    </xf>
    <xf numFmtId="0" fontId="5" fillId="0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39" fillId="0" borderId="14" xfId="0" applyFont="1" applyBorder="1" applyAlignment="1">
      <alignment horizontal="center"/>
    </xf>
    <xf numFmtId="0" fontId="34" fillId="0" borderId="15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37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/>
    </xf>
    <xf numFmtId="0" fontId="35" fillId="0" borderId="2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/>
    </xf>
    <xf numFmtId="0" fontId="52" fillId="0" borderId="13" xfId="0" applyFont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51" fillId="0" borderId="15" xfId="0" applyFont="1" applyFill="1" applyBorder="1" applyAlignment="1">
      <alignment/>
    </xf>
    <xf numFmtId="0" fontId="53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44" xfId="0" applyFont="1" applyFill="1" applyBorder="1" applyAlignment="1">
      <alignment/>
    </xf>
    <xf numFmtId="0" fontId="10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5" fillId="32" borderId="37" xfId="0" applyFont="1" applyFill="1" applyBorder="1" applyAlignment="1">
      <alignment horizontal="center" wrapText="1"/>
    </xf>
    <xf numFmtId="0" fontId="4" fillId="0" borderId="15" xfId="60" applyFont="1" applyBorder="1" applyAlignment="1">
      <alignment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28" fillId="0" borderId="0" xfId="60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wrapText="1"/>
    </xf>
    <xf numFmtId="0" fontId="12" fillId="0" borderId="46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3" fillId="0" borderId="47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3" fillId="0" borderId="47" xfId="0" applyFont="1" applyFill="1" applyBorder="1" applyAlignment="1">
      <alignment vertical="center"/>
    </xf>
    <xf numFmtId="0" fontId="54" fillId="0" borderId="47" xfId="0" applyFont="1" applyBorder="1" applyAlignment="1">
      <alignment/>
    </xf>
    <xf numFmtId="0" fontId="54" fillId="0" borderId="0" xfId="0" applyFont="1" applyAlignment="1">
      <alignment/>
    </xf>
    <xf numFmtId="0" fontId="54" fillId="0" borderId="12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wrapText="1"/>
    </xf>
    <xf numFmtId="0" fontId="2" fillId="0" borderId="26" xfId="60" applyFont="1" applyFill="1" applyBorder="1" applyAlignment="1">
      <alignment horizontal="center" vertical="top" wrapText="1"/>
      <protection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12" fillId="0" borderId="4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6" fillId="0" borderId="10" xfId="60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/>
    </xf>
    <xf numFmtId="0" fontId="35" fillId="33" borderId="15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7" fillId="33" borderId="15" xfId="0" applyFont="1" applyFill="1" applyBorder="1" applyAlignment="1">
      <alignment/>
    </xf>
    <xf numFmtId="0" fontId="18" fillId="0" borderId="0" xfId="60" applyFont="1" applyBorder="1" applyAlignment="1">
      <alignment vertical="center"/>
      <protection/>
    </xf>
    <xf numFmtId="1" fontId="10" fillId="0" borderId="0" xfId="60" applyNumberFormat="1" applyFont="1" applyAlignment="1">
      <alignment vertical="center"/>
      <protection/>
    </xf>
    <xf numFmtId="0" fontId="2" fillId="0" borderId="19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" fillId="0" borderId="32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vertical="top" wrapText="1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8" fillId="0" borderId="0" xfId="60" applyFont="1" applyFill="1" applyAlignment="1">
      <alignment horizontal="center" vertical="center"/>
      <protection/>
    </xf>
    <xf numFmtId="0" fontId="3" fillId="0" borderId="15" xfId="60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left"/>
    </xf>
    <xf numFmtId="0" fontId="47" fillId="0" borderId="15" xfId="0" applyFont="1" applyFill="1" applyBorder="1" applyAlignment="1">
      <alignment/>
    </xf>
    <xf numFmtId="0" fontId="46" fillId="0" borderId="15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39" fillId="0" borderId="48" xfId="0" applyFont="1" applyFill="1" applyBorder="1" applyAlignment="1">
      <alignment horizontal="center"/>
    </xf>
    <xf numFmtId="0" fontId="2" fillId="0" borderId="12" xfId="57" applyFont="1" applyFill="1" applyBorder="1" applyAlignment="1">
      <alignment horizontal="left"/>
      <protection/>
    </xf>
    <xf numFmtId="0" fontId="35" fillId="0" borderId="49" xfId="57" applyFont="1" applyFill="1" applyBorder="1" applyAlignment="1">
      <alignment horizontal="center"/>
      <protection/>
    </xf>
    <xf numFmtId="0" fontId="41" fillId="0" borderId="49" xfId="57" applyFont="1" applyFill="1" applyBorder="1" applyAlignment="1">
      <alignment horizontal="center"/>
      <protection/>
    </xf>
    <xf numFmtId="0" fontId="35" fillId="0" borderId="12" xfId="57" applyFont="1" applyFill="1" applyBorder="1" applyAlignment="1">
      <alignment horizontal="center"/>
      <protection/>
    </xf>
    <xf numFmtId="0" fontId="39" fillId="0" borderId="12" xfId="57" applyFont="1" applyFill="1" applyBorder="1" applyAlignment="1">
      <alignment horizontal="center"/>
      <protection/>
    </xf>
    <xf numFmtId="0" fontId="48" fillId="0" borderId="12" xfId="57" applyFont="1" applyFill="1" applyBorder="1" applyAlignment="1">
      <alignment horizontal="right"/>
      <protection/>
    </xf>
    <xf numFmtId="0" fontId="48" fillId="0" borderId="12" xfId="57" applyFont="1" applyFill="1" applyBorder="1" applyAlignment="1">
      <alignment horizontal="left"/>
      <protection/>
    </xf>
    <xf numFmtId="0" fontId="49" fillId="0" borderId="12" xfId="57" applyFont="1" applyFill="1" applyBorder="1">
      <alignment/>
      <protection/>
    </xf>
    <xf numFmtId="0" fontId="47" fillId="0" borderId="47" xfId="57" applyFont="1" applyFill="1" applyBorder="1" applyAlignment="1">
      <alignment horizontal="center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/>
      <protection/>
    </xf>
    <xf numFmtId="0" fontId="17" fillId="0" borderId="15" xfId="0" applyFont="1" applyFill="1" applyBorder="1" applyAlignment="1">
      <alignment horizontal="center" vertical="center"/>
    </xf>
    <xf numFmtId="0" fontId="5" fillId="0" borderId="17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27" fillId="0" borderId="18" xfId="60" applyFont="1" applyFill="1" applyBorder="1" applyAlignment="1">
      <alignment horizontal="center" vertical="center" wrapText="1"/>
      <protection/>
    </xf>
    <xf numFmtId="0" fontId="46" fillId="0" borderId="13" xfId="57" applyFont="1" applyFill="1" applyBorder="1" applyAlignment="1">
      <alignment horizontal="right"/>
      <protection/>
    </xf>
    <xf numFmtId="0" fontId="46" fillId="0" borderId="13" xfId="57" applyFont="1" applyFill="1" applyBorder="1" applyAlignment="1">
      <alignment horizontal="left"/>
      <protection/>
    </xf>
    <xf numFmtId="0" fontId="47" fillId="0" borderId="13" xfId="57" applyFont="1" applyFill="1" applyBorder="1">
      <alignment/>
      <protection/>
    </xf>
    <xf numFmtId="0" fontId="46" fillId="0" borderId="13" xfId="57" applyFont="1" applyFill="1" applyBorder="1" applyAlignment="1">
      <alignment horizontal="center"/>
      <protection/>
    </xf>
    <xf numFmtId="0" fontId="47" fillId="0" borderId="13" xfId="57" applyFont="1" applyFill="1" applyBorder="1" applyAlignment="1">
      <alignment horizontal="center"/>
      <protection/>
    </xf>
    <xf numFmtId="0" fontId="24" fillId="0" borderId="10" xfId="60" applyFont="1" applyFill="1" applyBorder="1">
      <alignment/>
      <protection/>
    </xf>
    <xf numFmtId="0" fontId="23" fillId="0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/>
      <protection/>
    </xf>
    <xf numFmtId="0" fontId="41" fillId="0" borderId="11" xfId="57" applyFont="1" applyFill="1" applyBorder="1" applyAlignment="1">
      <alignment horizontal="center"/>
      <protection/>
    </xf>
    <xf numFmtId="0" fontId="21" fillId="0" borderId="0" xfId="57" applyFont="1" applyFill="1" applyBorder="1" applyAlignment="1">
      <alignment horizontal="right"/>
      <protection/>
    </xf>
    <xf numFmtId="0" fontId="21" fillId="0" borderId="0" xfId="57" applyFont="1" applyFill="1" applyBorder="1" applyAlignment="1">
      <alignment horizontal="left"/>
      <protection/>
    </xf>
    <xf numFmtId="0" fontId="34" fillId="0" borderId="40" xfId="57" applyFont="1" applyFill="1" applyBorder="1">
      <alignment/>
      <protection/>
    </xf>
    <xf numFmtId="0" fontId="35" fillId="0" borderId="40" xfId="57" applyFont="1" applyFill="1" applyBorder="1" applyAlignment="1">
      <alignment horizontal="center" vertical="center"/>
      <protection/>
    </xf>
    <xf numFmtId="0" fontId="39" fillId="0" borderId="40" xfId="57" applyFont="1" applyFill="1" applyBorder="1" applyAlignment="1">
      <alignment horizontal="center"/>
      <protection/>
    </xf>
    <xf numFmtId="0" fontId="10" fillId="0" borderId="0" xfId="60" applyFont="1" applyFill="1" applyAlignment="1">
      <alignment vertical="center"/>
      <protection/>
    </xf>
    <xf numFmtId="0" fontId="10" fillId="0" borderId="26" xfId="60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vertical="center"/>
      <protection/>
    </xf>
    <xf numFmtId="0" fontId="38" fillId="0" borderId="37" xfId="0" applyFont="1" applyFill="1" applyBorder="1" applyAlignment="1">
      <alignment horizontal="center" vertical="center" wrapText="1"/>
    </xf>
    <xf numFmtId="0" fontId="2" fillId="0" borderId="38" xfId="60" applyFont="1" applyFill="1" applyBorder="1" applyAlignment="1">
      <alignment vertical="center" wrapText="1"/>
      <protection/>
    </xf>
    <xf numFmtId="0" fontId="57" fillId="0" borderId="40" xfId="0" applyFont="1" applyBorder="1" applyAlignment="1">
      <alignment horizontal="center" wrapText="1"/>
    </xf>
    <xf numFmtId="0" fontId="10" fillId="0" borderId="46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2" fillId="0" borderId="0" xfId="60" applyFont="1" applyFill="1" applyBorder="1" applyAlignment="1">
      <alignment vertical="center" wrapText="1"/>
      <protection/>
    </xf>
    <xf numFmtId="0" fontId="18" fillId="0" borderId="50" xfId="60" applyFont="1" applyFill="1" applyBorder="1" applyAlignment="1">
      <alignment horizontal="center" vertical="center"/>
      <protection/>
    </xf>
    <xf numFmtId="0" fontId="18" fillId="0" borderId="51" xfId="60" applyFont="1" applyFill="1" applyBorder="1" applyAlignment="1">
      <alignment horizontal="center" vertical="center"/>
      <protection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19" xfId="60" applyFont="1" applyFill="1" applyBorder="1" applyAlignment="1">
      <alignment horizontal="center" vertical="center"/>
      <protection/>
    </xf>
    <xf numFmtId="0" fontId="28" fillId="0" borderId="27" xfId="60" applyFont="1" applyFill="1" applyBorder="1" applyAlignment="1">
      <alignment horizontal="center" vertical="center" wrapText="1"/>
      <protection/>
    </xf>
    <xf numFmtId="0" fontId="29" fillId="0" borderId="19" xfId="60" applyFont="1" applyFill="1" applyBorder="1" applyAlignment="1">
      <alignment horizontal="center" vertical="center"/>
      <protection/>
    </xf>
    <xf numFmtId="0" fontId="33" fillId="0" borderId="34" xfId="0" applyFont="1" applyBorder="1" applyAlignment="1">
      <alignment horizontal="right"/>
    </xf>
    <xf numFmtId="0" fontId="33" fillId="0" borderId="42" xfId="0" applyFont="1" applyBorder="1" applyAlignment="1">
      <alignment horizontal="left"/>
    </xf>
    <xf numFmtId="0" fontId="43" fillId="0" borderId="23" xfId="0" applyFont="1" applyBorder="1" applyAlignment="1">
      <alignment horizontal="left"/>
    </xf>
    <xf numFmtId="0" fontId="43" fillId="0" borderId="40" xfId="0" applyFont="1" applyBorder="1" applyAlignment="1">
      <alignment horizontal="center"/>
    </xf>
    <xf numFmtId="0" fontId="36" fillId="0" borderId="40" xfId="0" applyFont="1" applyBorder="1" applyAlignment="1">
      <alignment horizontal="center" vertical="center"/>
    </xf>
    <xf numFmtId="0" fontId="37" fillId="0" borderId="53" xfId="0" applyFont="1" applyFill="1" applyBorder="1" applyAlignment="1">
      <alignment wrapText="1"/>
    </xf>
    <xf numFmtId="0" fontId="21" fillId="0" borderId="0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3" fillId="0" borderId="23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34" xfId="0" applyFont="1" applyBorder="1" applyAlignment="1">
      <alignment/>
    </xf>
    <xf numFmtId="0" fontId="18" fillId="0" borderId="35" xfId="60" applyFont="1" applyFill="1" applyBorder="1">
      <alignment/>
      <protection/>
    </xf>
    <xf numFmtId="0" fontId="35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41" fillId="0" borderId="14" xfId="0" applyFont="1" applyFill="1" applyBorder="1" applyAlignment="1">
      <alignment horizontal="center"/>
    </xf>
    <xf numFmtId="0" fontId="34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8" fillId="0" borderId="14" xfId="60" applyFont="1" applyFill="1" applyBorder="1">
      <alignment/>
      <protection/>
    </xf>
    <xf numFmtId="0" fontId="3" fillId="0" borderId="24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47" fillId="0" borderId="40" xfId="0" applyFont="1" applyBorder="1" applyAlignment="1">
      <alignment/>
    </xf>
    <xf numFmtId="0" fontId="47" fillId="0" borderId="39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4" fillId="0" borderId="40" xfId="0" applyFont="1" applyBorder="1" applyAlignment="1">
      <alignment/>
    </xf>
    <xf numFmtId="0" fontId="41" fillId="0" borderId="39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right"/>
    </xf>
    <xf numFmtId="0" fontId="21" fillId="0" borderId="25" xfId="0" applyFont="1" applyBorder="1" applyAlignment="1">
      <alignment horizontal="left"/>
    </xf>
    <xf numFmtId="0" fontId="15" fillId="0" borderId="26" xfId="0" applyFont="1" applyBorder="1" applyAlignment="1">
      <alignment/>
    </xf>
    <xf numFmtId="0" fontId="35" fillId="0" borderId="26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/>
    </xf>
    <xf numFmtId="0" fontId="23" fillId="0" borderId="22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57" fillId="0" borderId="15" xfId="0" applyFont="1" applyBorder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0" fontId="59" fillId="0" borderId="22" xfId="0" applyFont="1" applyBorder="1" applyAlignment="1">
      <alignment horizontal="right" wrapText="1"/>
    </xf>
    <xf numFmtId="0" fontId="59" fillId="0" borderId="0" xfId="0" applyFont="1" applyBorder="1" applyAlignment="1">
      <alignment horizontal="left" wrapText="1"/>
    </xf>
    <xf numFmtId="0" fontId="59" fillId="0" borderId="40" xfId="0" applyFont="1" applyBorder="1" applyAlignment="1">
      <alignment horizontal="center" wrapText="1"/>
    </xf>
    <xf numFmtId="0" fontId="57" fillId="0" borderId="40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wrapText="1"/>
    </xf>
    <xf numFmtId="0" fontId="61" fillId="0" borderId="39" xfId="0" applyFont="1" applyBorder="1" applyAlignment="1">
      <alignment horizontal="center" wrapText="1"/>
    </xf>
    <xf numFmtId="0" fontId="23" fillId="0" borderId="24" xfId="0" applyFont="1" applyBorder="1" applyAlignment="1">
      <alignment horizontal="right" wrapText="1"/>
    </xf>
    <xf numFmtId="0" fontId="23" fillId="0" borderId="25" xfId="0" applyFont="1" applyBorder="1" applyAlignment="1">
      <alignment horizontal="left" wrapText="1"/>
    </xf>
    <xf numFmtId="0" fontId="57" fillId="0" borderId="26" xfId="0" applyFont="1" applyBorder="1" applyAlignment="1">
      <alignment horizontal="center" wrapText="1"/>
    </xf>
    <xf numFmtId="0" fontId="58" fillId="0" borderId="28" xfId="0" applyFont="1" applyBorder="1" applyAlignment="1">
      <alignment horizontal="center" wrapText="1"/>
    </xf>
    <xf numFmtId="0" fontId="33" fillId="0" borderId="22" xfId="0" applyFont="1" applyBorder="1" applyAlignment="1">
      <alignment horizontal="right" wrapText="1"/>
    </xf>
    <xf numFmtId="0" fontId="33" fillId="0" borderId="23" xfId="0" applyFont="1" applyBorder="1" applyAlignment="1">
      <alignment horizontal="left" wrapText="1"/>
    </xf>
    <xf numFmtId="0" fontId="35" fillId="0" borderId="15" xfId="0" applyFont="1" applyBorder="1" applyAlignment="1">
      <alignment horizontal="center" wrapText="1"/>
    </xf>
    <xf numFmtId="0" fontId="39" fillId="0" borderId="39" xfId="0" applyFont="1" applyBorder="1" applyAlignment="1">
      <alignment horizontal="center" wrapText="1"/>
    </xf>
    <xf numFmtId="0" fontId="46" fillId="0" borderId="22" xfId="0" applyFont="1" applyBorder="1" applyAlignment="1">
      <alignment horizontal="right" wrapText="1"/>
    </xf>
    <xf numFmtId="0" fontId="46" fillId="0" borderId="23" xfId="0" applyFont="1" applyBorder="1" applyAlignment="1">
      <alignment horizontal="left" wrapText="1"/>
    </xf>
    <xf numFmtId="0" fontId="46" fillId="0" borderId="15" xfId="0" applyFont="1" applyBorder="1" applyAlignment="1">
      <alignment horizontal="center" wrapText="1"/>
    </xf>
    <xf numFmtId="0" fontId="47" fillId="0" borderId="39" xfId="0" applyFont="1" applyBorder="1" applyAlignment="1">
      <alignment horizontal="center" wrapText="1"/>
    </xf>
    <xf numFmtId="0" fontId="21" fillId="0" borderId="22" xfId="0" applyFont="1" applyBorder="1" applyAlignment="1">
      <alignment horizontal="right" wrapText="1"/>
    </xf>
    <xf numFmtId="0" fontId="21" fillId="0" borderId="23" xfId="0" applyFont="1" applyBorder="1" applyAlignment="1">
      <alignment horizontal="left" wrapText="1"/>
    </xf>
    <xf numFmtId="0" fontId="34" fillId="0" borderId="39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35" fillId="0" borderId="40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35" fillId="0" borderId="40" xfId="0" applyFont="1" applyBorder="1" applyAlignment="1">
      <alignment horizontal="center" wrapText="1"/>
    </xf>
    <xf numFmtId="0" fontId="33" fillId="0" borderId="24" xfId="0" applyFont="1" applyBorder="1" applyAlignment="1">
      <alignment horizontal="right" wrapText="1"/>
    </xf>
    <xf numFmtId="0" fontId="33" fillId="0" borderId="25" xfId="0" applyFont="1" applyBorder="1" applyAlignment="1">
      <alignment horizontal="left" wrapText="1"/>
    </xf>
    <xf numFmtId="0" fontId="35" fillId="0" borderId="26" xfId="0" applyFont="1" applyBorder="1" applyAlignment="1">
      <alignment horizontal="center" wrapText="1"/>
    </xf>
    <xf numFmtId="0" fontId="39" fillId="0" borderId="28" xfId="0" applyFont="1" applyBorder="1" applyAlignment="1">
      <alignment horizontal="center" wrapText="1"/>
    </xf>
    <xf numFmtId="0" fontId="34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40" xfId="0" applyFont="1" applyBorder="1" applyAlignment="1">
      <alignment/>
    </xf>
    <xf numFmtId="0" fontId="34" fillId="0" borderId="40" xfId="0" applyFont="1" applyBorder="1" applyAlignment="1">
      <alignment/>
    </xf>
    <xf numFmtId="0" fontId="34" fillId="0" borderId="26" xfId="0" applyFont="1" applyBorder="1" applyAlignment="1">
      <alignment/>
    </xf>
    <xf numFmtId="0" fontId="57" fillId="0" borderId="40" xfId="0" applyFont="1" applyBorder="1" applyAlignment="1">
      <alignment/>
    </xf>
    <xf numFmtId="0" fontId="60" fillId="0" borderId="40" xfId="0" applyFont="1" applyBorder="1" applyAlignment="1">
      <alignment/>
    </xf>
    <xf numFmtId="0" fontId="57" fillId="0" borderId="15" xfId="0" applyFont="1" applyBorder="1" applyAlignment="1">
      <alignment/>
    </xf>
    <xf numFmtId="0" fontId="62" fillId="0" borderId="40" xfId="0" applyFont="1" applyBorder="1" applyAlignment="1">
      <alignment/>
    </xf>
    <xf numFmtId="0" fontId="62" fillId="0" borderId="26" xfId="0" applyFont="1" applyBorder="1" applyAlignment="1">
      <alignment/>
    </xf>
    <xf numFmtId="0" fontId="48" fillId="0" borderId="12" xfId="58" applyFont="1" applyFill="1" applyBorder="1" applyAlignment="1">
      <alignment horizontal="right"/>
      <protection/>
    </xf>
    <xf numFmtId="0" fontId="48" fillId="0" borderId="12" xfId="58" applyFont="1" applyFill="1" applyBorder="1" applyAlignment="1">
      <alignment horizontal="left"/>
      <protection/>
    </xf>
    <xf numFmtId="0" fontId="49" fillId="0" borderId="12" xfId="58" applyFont="1" applyFill="1" applyBorder="1">
      <alignment/>
      <protection/>
    </xf>
    <xf numFmtId="0" fontId="35" fillId="0" borderId="12" xfId="58" applyFont="1" applyFill="1" applyBorder="1" applyAlignment="1">
      <alignment horizontal="center" vertical="center"/>
      <protection/>
    </xf>
    <xf numFmtId="0" fontId="46" fillId="0" borderId="13" xfId="58" applyFont="1" applyFill="1" applyBorder="1" applyAlignment="1">
      <alignment horizontal="right"/>
      <protection/>
    </xf>
    <xf numFmtId="0" fontId="46" fillId="0" borderId="13" xfId="58" applyFont="1" applyFill="1" applyBorder="1" applyAlignment="1">
      <alignment horizontal="left"/>
      <protection/>
    </xf>
    <xf numFmtId="0" fontId="47" fillId="0" borderId="13" xfId="58" applyFont="1" applyFill="1" applyBorder="1">
      <alignment/>
      <protection/>
    </xf>
    <xf numFmtId="0" fontId="46" fillId="0" borderId="13" xfId="58" applyFont="1" applyFill="1" applyBorder="1" applyAlignment="1">
      <alignment horizontal="center"/>
      <protection/>
    </xf>
    <xf numFmtId="0" fontId="33" fillId="0" borderId="11" xfId="58" applyFont="1" applyFill="1" applyBorder="1" applyAlignment="1">
      <alignment horizontal="right"/>
      <protection/>
    </xf>
    <xf numFmtId="0" fontId="33" fillId="0" borderId="11" xfId="58" applyFont="1" applyFill="1" applyBorder="1" applyAlignment="1">
      <alignment horizontal="left"/>
      <protection/>
    </xf>
    <xf numFmtId="0" fontId="34" fillId="0" borderId="11" xfId="58" applyFont="1" applyFill="1" applyBorder="1">
      <alignment/>
      <protection/>
    </xf>
    <xf numFmtId="0" fontId="35" fillId="0" borderId="11" xfId="58" applyFont="1" applyFill="1" applyBorder="1" applyAlignment="1">
      <alignment horizontal="center"/>
      <protection/>
    </xf>
    <xf numFmtId="0" fontId="33" fillId="0" borderId="49" xfId="58" applyFont="1" applyFill="1" applyBorder="1" applyAlignment="1">
      <alignment horizontal="right"/>
      <protection/>
    </xf>
    <xf numFmtId="0" fontId="33" fillId="0" borderId="49" xfId="58" applyFont="1" applyFill="1" applyBorder="1" applyAlignment="1">
      <alignment horizontal="left"/>
      <protection/>
    </xf>
    <xf numFmtId="0" fontId="34" fillId="0" borderId="49" xfId="58" applyFont="1" applyFill="1" applyBorder="1">
      <alignment/>
      <protection/>
    </xf>
    <xf numFmtId="0" fontId="35" fillId="0" borderId="49" xfId="58" applyFont="1" applyFill="1" applyBorder="1" applyAlignment="1">
      <alignment horizontal="center"/>
      <protection/>
    </xf>
    <xf numFmtId="0" fontId="33" fillId="0" borderId="12" xfId="58" applyFont="1" applyFill="1" applyBorder="1" applyAlignment="1">
      <alignment horizontal="right"/>
      <protection/>
    </xf>
    <xf numFmtId="0" fontId="33" fillId="0" borderId="12" xfId="58" applyFont="1" applyFill="1" applyBorder="1" applyAlignment="1">
      <alignment horizontal="left"/>
      <protection/>
    </xf>
    <xf numFmtId="0" fontId="34" fillId="0" borderId="12" xfId="58" applyFont="1" applyFill="1" applyBorder="1">
      <alignment/>
      <protection/>
    </xf>
    <xf numFmtId="0" fontId="35" fillId="0" borderId="12" xfId="58" applyFont="1" applyFill="1" applyBorder="1" applyAlignment="1">
      <alignment horizontal="center"/>
      <protection/>
    </xf>
    <xf numFmtId="0" fontId="63" fillId="0" borderId="12" xfId="58" applyFont="1" applyFill="1" applyBorder="1" applyAlignment="1">
      <alignment horizontal="right"/>
      <protection/>
    </xf>
    <xf numFmtId="0" fontId="63" fillId="0" borderId="12" xfId="58" applyFont="1" applyFill="1" applyBorder="1" applyAlignment="1">
      <alignment horizontal="left"/>
      <protection/>
    </xf>
    <xf numFmtId="0" fontId="63" fillId="0" borderId="12" xfId="58" applyFont="1" applyFill="1" applyBorder="1">
      <alignment/>
      <protection/>
    </xf>
    <xf numFmtId="0" fontId="18" fillId="0" borderId="47" xfId="60" applyFont="1" applyFill="1" applyBorder="1" applyAlignment="1">
      <alignment horizontal="center" vertical="center"/>
      <protection/>
    </xf>
    <xf numFmtId="0" fontId="18" fillId="0" borderId="56" xfId="60" applyFont="1" applyFill="1" applyBorder="1" applyAlignment="1">
      <alignment horizontal="center" vertical="center"/>
      <protection/>
    </xf>
    <xf numFmtId="0" fontId="18" fillId="0" borderId="49" xfId="60" applyFont="1" applyFill="1" applyBorder="1" applyAlignment="1">
      <alignment horizontal="center" vertical="center"/>
      <protection/>
    </xf>
    <xf numFmtId="0" fontId="18" fillId="0" borderId="57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/>
    </xf>
    <xf numFmtId="0" fontId="18" fillId="0" borderId="58" xfId="60" applyFont="1" applyFill="1" applyBorder="1" applyAlignment="1">
      <alignment horizontal="center" vertical="center"/>
      <protection/>
    </xf>
    <xf numFmtId="0" fontId="18" fillId="0" borderId="59" xfId="60" applyFont="1" applyFill="1" applyBorder="1" applyAlignment="1">
      <alignment horizontal="center" vertical="center"/>
      <protection/>
    </xf>
    <xf numFmtId="0" fontId="18" fillId="0" borderId="39" xfId="60" applyFont="1" applyFill="1" applyBorder="1" applyAlignment="1">
      <alignment horizontal="center" vertical="center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38" fillId="0" borderId="15" xfId="0" applyFont="1" applyFill="1" applyBorder="1" applyAlignment="1">
      <alignment horizontal="center" vertical="center" wrapText="1"/>
    </xf>
    <xf numFmtId="0" fontId="28" fillId="0" borderId="39" xfId="60" applyFont="1" applyFill="1" applyBorder="1" applyAlignment="1">
      <alignment horizontal="center" vertical="center" wrapText="1"/>
      <protection/>
    </xf>
    <xf numFmtId="0" fontId="28" fillId="0" borderId="39" xfId="60" applyFont="1" applyFill="1" applyBorder="1" applyAlignment="1">
      <alignment horizontal="center" vertical="center"/>
      <protection/>
    </xf>
    <xf numFmtId="0" fontId="12" fillId="0" borderId="0" xfId="60" applyFont="1" applyBorder="1" applyAlignment="1">
      <alignment/>
      <protection/>
    </xf>
    <xf numFmtId="14" fontId="12" fillId="0" borderId="0" xfId="60" applyNumberFormat="1" applyFont="1" applyBorder="1" applyAlignment="1">
      <alignment horizontal="right"/>
      <protection/>
    </xf>
    <xf numFmtId="0" fontId="12" fillId="0" borderId="60" xfId="60" applyFont="1" applyBorder="1" applyAlignment="1">
      <alignment horizontal="center" vertical="center"/>
      <protection/>
    </xf>
    <xf numFmtId="0" fontId="12" fillId="0" borderId="61" xfId="60" applyFont="1" applyBorder="1" applyAlignment="1">
      <alignment horizontal="center" vertical="center"/>
      <protection/>
    </xf>
    <xf numFmtId="0" fontId="10" fillId="0" borderId="47" xfId="60" applyFont="1" applyBorder="1" applyAlignment="1">
      <alignment horizontal="center" vertical="center"/>
      <protection/>
    </xf>
    <xf numFmtId="0" fontId="10" fillId="0" borderId="56" xfId="60" applyFont="1" applyBorder="1" applyAlignment="1">
      <alignment horizontal="center" vertical="center"/>
      <protection/>
    </xf>
    <xf numFmtId="0" fontId="10" fillId="0" borderId="49" xfId="60" applyFont="1" applyBorder="1" applyAlignment="1">
      <alignment horizontal="center" vertical="center"/>
      <protection/>
    </xf>
    <xf numFmtId="0" fontId="10" fillId="0" borderId="57" xfId="6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2" fillId="0" borderId="60" xfId="60" applyFont="1" applyBorder="1" applyAlignment="1">
      <alignment horizontal="center" vertical="center" wrapText="1"/>
      <protection/>
    </xf>
    <xf numFmtId="0" fontId="12" fillId="0" borderId="61" xfId="60" applyFont="1" applyBorder="1" applyAlignment="1">
      <alignment horizontal="center" vertical="center" wrapText="1"/>
      <protection/>
    </xf>
    <xf numFmtId="0" fontId="14" fillId="0" borderId="62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46" xfId="60" applyFont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63" xfId="60" applyFont="1" applyFill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50" xfId="60" applyFont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39" xfId="60" applyFont="1" applyFill="1" applyBorder="1" applyAlignment="1">
      <alignment horizontal="center" vertical="center" wrapText="1"/>
      <protection/>
    </xf>
    <xf numFmtId="0" fontId="10" fillId="0" borderId="13" xfId="60" applyFont="1" applyBorder="1" applyAlignment="1">
      <alignment horizontal="center" vertical="center" wrapText="1"/>
      <protection/>
    </xf>
    <xf numFmtId="0" fontId="10" fillId="0" borderId="51" xfId="60" applyFont="1" applyBorder="1" applyAlignment="1">
      <alignment horizontal="center" vertical="center" wrapText="1"/>
      <protection/>
    </xf>
    <xf numFmtId="0" fontId="10" fillId="0" borderId="47" xfId="60" applyFont="1" applyBorder="1" applyAlignment="1">
      <alignment horizontal="center" vertical="center" wrapText="1"/>
      <protection/>
    </xf>
    <xf numFmtId="0" fontId="10" fillId="0" borderId="56" xfId="60" applyFont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64" xfId="60" applyFont="1" applyFill="1" applyBorder="1" applyAlignment="1">
      <alignment horizontal="center" vertical="center" wrapText="1"/>
      <protection/>
    </xf>
    <xf numFmtId="0" fontId="10" fillId="0" borderId="49" xfId="60" applyFont="1" applyBorder="1" applyAlignment="1">
      <alignment horizontal="center" vertical="center" wrapText="1"/>
      <protection/>
    </xf>
    <xf numFmtId="0" fontId="10" fillId="0" borderId="57" xfId="60" applyFont="1" applyBorder="1" applyAlignment="1">
      <alignment horizontal="center" vertical="center" wrapText="1"/>
      <protection/>
    </xf>
    <xf numFmtId="0" fontId="6" fillId="0" borderId="65" xfId="60" applyFont="1" applyFill="1" applyBorder="1" applyAlignment="1">
      <alignment horizontal="center" vertical="center" wrapText="1"/>
      <protection/>
    </xf>
    <xf numFmtId="0" fontId="6" fillId="0" borderId="66" xfId="60" applyFont="1" applyFill="1" applyBorder="1" applyAlignment="1">
      <alignment horizontal="center" vertical="center" wrapText="1"/>
      <protection/>
    </xf>
    <xf numFmtId="0" fontId="33" fillId="0" borderId="11" xfId="59" applyFont="1" applyFill="1" applyBorder="1" applyAlignment="1">
      <alignment horizontal="right"/>
      <protection/>
    </xf>
    <xf numFmtId="0" fontId="33" fillId="0" borderId="49" xfId="59" applyFont="1" applyFill="1" applyBorder="1" applyAlignment="1">
      <alignment horizontal="right"/>
      <protection/>
    </xf>
    <xf numFmtId="0" fontId="33" fillId="0" borderId="12" xfId="59" applyFont="1" applyFill="1" applyBorder="1" applyAlignment="1">
      <alignment horizontal="right"/>
      <protection/>
    </xf>
    <xf numFmtId="0" fontId="35" fillId="0" borderId="12" xfId="59" applyFont="1" applyFill="1" applyBorder="1" applyAlignment="1">
      <alignment horizontal="right"/>
      <protection/>
    </xf>
    <xf numFmtId="0" fontId="63" fillId="0" borderId="12" xfId="59" applyFont="1" applyFill="1" applyBorder="1" applyAlignment="1">
      <alignment horizontal="right"/>
      <protection/>
    </xf>
    <xf numFmtId="0" fontId="33" fillId="0" borderId="46" xfId="59" applyFont="1" applyFill="1" applyBorder="1" applyAlignment="1">
      <alignment horizontal="left"/>
      <protection/>
    </xf>
    <xf numFmtId="0" fontId="33" fillId="0" borderId="57" xfId="59" applyFont="1" applyFill="1" applyBorder="1" applyAlignment="1">
      <alignment horizontal="left"/>
      <protection/>
    </xf>
    <xf numFmtId="0" fontId="33" fillId="0" borderId="50" xfId="59" applyFont="1" applyFill="1" applyBorder="1" applyAlignment="1">
      <alignment horizontal="left"/>
      <protection/>
    </xf>
    <xf numFmtId="0" fontId="35" fillId="0" borderId="50" xfId="59" applyFont="1" applyFill="1" applyBorder="1" applyAlignment="1">
      <alignment horizontal="left"/>
      <protection/>
    </xf>
    <xf numFmtId="0" fontId="63" fillId="0" borderId="50" xfId="58" applyFont="1" applyFill="1" applyBorder="1" applyAlignment="1">
      <alignment horizontal="left"/>
      <protection/>
    </xf>
    <xf numFmtId="0" fontId="63" fillId="0" borderId="50" xfId="59" applyFont="1" applyFill="1" applyBorder="1" applyAlignment="1">
      <alignment horizontal="left"/>
      <protection/>
    </xf>
    <xf numFmtId="0" fontId="35" fillId="0" borderId="45" xfId="59" applyFont="1" applyFill="1" applyBorder="1" applyAlignment="1">
      <alignment horizontal="center"/>
      <protection/>
    </xf>
    <xf numFmtId="0" fontId="35" fillId="0" borderId="67" xfId="59" applyFont="1" applyFill="1" applyBorder="1" applyAlignment="1">
      <alignment horizontal="center"/>
      <protection/>
    </xf>
    <xf numFmtId="0" fontId="35" fillId="0" borderId="68" xfId="59" applyFont="1" applyFill="1" applyBorder="1" applyAlignment="1">
      <alignment horizontal="center"/>
      <protection/>
    </xf>
    <xf numFmtId="0" fontId="35" fillId="0" borderId="68" xfId="58" applyFont="1" applyFill="1" applyBorder="1" applyAlignment="1">
      <alignment horizontal="center"/>
      <protection/>
    </xf>
    <xf numFmtId="0" fontId="64" fillId="0" borderId="68" xfId="59" applyFont="1" applyFill="1" applyBorder="1" applyAlignment="1">
      <alignment horizontal="center" vertical="center"/>
      <protection/>
    </xf>
    <xf numFmtId="0" fontId="10" fillId="0" borderId="0" xfId="60" applyFont="1" applyFill="1" applyBorder="1">
      <alignment/>
      <protection/>
    </xf>
    <xf numFmtId="0" fontId="34" fillId="0" borderId="52" xfId="59" applyFont="1" applyFill="1" applyBorder="1">
      <alignment/>
      <protection/>
    </xf>
    <xf numFmtId="0" fontId="10" fillId="0" borderId="44" xfId="60" applyFont="1" applyFill="1" applyBorder="1">
      <alignment/>
      <protection/>
    </xf>
    <xf numFmtId="0" fontId="41" fillId="0" borderId="69" xfId="62" applyFont="1" applyFill="1" applyBorder="1" applyAlignment="1">
      <alignment horizontal="center"/>
      <protection/>
    </xf>
    <xf numFmtId="0" fontId="34" fillId="0" borderId="40" xfId="59" applyFont="1" applyFill="1" applyBorder="1">
      <alignment/>
      <protection/>
    </xf>
    <xf numFmtId="0" fontId="41" fillId="0" borderId="23" xfId="62" applyFont="1" applyFill="1" applyBorder="1" applyAlignment="1">
      <alignment horizontal="center"/>
      <protection/>
    </xf>
    <xf numFmtId="0" fontId="39" fillId="0" borderId="23" xfId="62" applyFont="1" applyFill="1" applyBorder="1" applyAlignment="1">
      <alignment horizontal="center"/>
      <protection/>
    </xf>
    <xf numFmtId="0" fontId="34" fillId="0" borderId="40" xfId="59" applyFont="1" applyFill="1" applyBorder="1" applyAlignment="1">
      <alignment wrapText="1"/>
      <protection/>
    </xf>
    <xf numFmtId="0" fontId="39" fillId="0" borderId="40" xfId="59" applyFont="1" applyFill="1" applyBorder="1">
      <alignment/>
      <protection/>
    </xf>
    <xf numFmtId="0" fontId="63" fillId="0" borderId="40" xfId="58" applyFont="1" applyFill="1" applyBorder="1">
      <alignment/>
      <protection/>
    </xf>
    <xf numFmtId="0" fontId="63" fillId="0" borderId="40" xfId="59" applyFont="1" applyFill="1" applyBorder="1">
      <alignment/>
      <protection/>
    </xf>
    <xf numFmtId="0" fontId="39" fillId="0" borderId="23" xfId="62" applyFont="1" applyFill="1" applyBorder="1" applyAlignment="1">
      <alignment horizontal="center"/>
      <protection/>
    </xf>
    <xf numFmtId="0" fontId="47" fillId="0" borderId="70" xfId="59" applyFont="1" applyFill="1" applyBorder="1">
      <alignment/>
      <protection/>
    </xf>
    <xf numFmtId="0" fontId="10" fillId="0" borderId="16" xfId="60" applyFont="1" applyFill="1" applyBorder="1">
      <alignment/>
      <protection/>
    </xf>
    <xf numFmtId="0" fontId="47" fillId="0" borderId="71" xfId="62" applyFont="1" applyFill="1" applyBorder="1" applyAlignment="1">
      <alignment horizontal="center"/>
      <protection/>
    </xf>
    <xf numFmtId="0" fontId="16" fillId="0" borderId="22" xfId="0" applyFont="1" applyBorder="1" applyAlignment="1">
      <alignment horizontal="center" wrapText="1"/>
    </xf>
    <xf numFmtId="0" fontId="16" fillId="0" borderId="52" xfId="0" applyFont="1" applyBorder="1" applyAlignment="1">
      <alignment horizontal="center"/>
    </xf>
    <xf numFmtId="0" fontId="10" fillId="0" borderId="72" xfId="60" applyFont="1" applyFill="1" applyBorder="1">
      <alignment/>
      <protection/>
    </xf>
    <xf numFmtId="0" fontId="10" fillId="0" borderId="28" xfId="60" applyFont="1" applyFill="1" applyBorder="1">
      <alignment/>
      <protection/>
    </xf>
    <xf numFmtId="0" fontId="37" fillId="0" borderId="73" xfId="0" applyFont="1" applyFill="1" applyBorder="1" applyAlignment="1">
      <alignment wrapText="1"/>
    </xf>
    <xf numFmtId="0" fontId="37" fillId="0" borderId="74" xfId="0" applyFont="1" applyFill="1" applyBorder="1" applyAlignment="1">
      <alignment wrapText="1"/>
    </xf>
    <xf numFmtId="0" fontId="46" fillId="0" borderId="13" xfId="59" applyFont="1" applyFill="1" applyBorder="1" applyAlignment="1">
      <alignment horizontal="right"/>
      <protection/>
    </xf>
    <xf numFmtId="0" fontId="46" fillId="0" borderId="51" xfId="59" applyFont="1" applyFill="1" applyBorder="1" applyAlignment="1">
      <alignment horizontal="left"/>
      <protection/>
    </xf>
    <xf numFmtId="0" fontId="46" fillId="0" borderId="75" xfId="59" applyFont="1" applyFill="1" applyBorder="1" applyAlignment="1">
      <alignment horizontal="center"/>
      <protection/>
    </xf>
    <xf numFmtId="0" fontId="2" fillId="0" borderId="10" xfId="60" applyFont="1" applyFill="1" applyBorder="1" applyAlignment="1">
      <alignment vertical="center" wrapText="1"/>
      <protection/>
    </xf>
    <xf numFmtId="0" fontId="12" fillId="0" borderId="37" xfId="60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2" fillId="0" borderId="63" xfId="60" applyFont="1" applyFill="1" applyBorder="1" applyAlignment="1">
      <alignment vertical="center" wrapText="1"/>
      <protection/>
    </xf>
    <xf numFmtId="0" fontId="2" fillId="0" borderId="39" xfId="60" applyFont="1" applyFill="1" applyBorder="1" applyAlignment="1">
      <alignment vertical="center" wrapText="1"/>
      <protection/>
    </xf>
    <xf numFmtId="0" fontId="2" fillId="0" borderId="64" xfId="60" applyFont="1" applyFill="1" applyBorder="1" applyAlignment="1">
      <alignment vertical="center" wrapText="1"/>
      <protection/>
    </xf>
    <xf numFmtId="0" fontId="2" fillId="0" borderId="65" xfId="60" applyFont="1" applyFill="1" applyBorder="1" applyAlignment="1">
      <alignment vertical="center" wrapText="1"/>
      <protection/>
    </xf>
    <xf numFmtId="0" fontId="2" fillId="0" borderId="66" xfId="60" applyFont="1" applyFill="1" applyBorder="1" applyAlignment="1">
      <alignment vertical="center" wrapText="1"/>
      <protection/>
    </xf>
    <xf numFmtId="0" fontId="39" fillId="0" borderId="0" xfId="0" applyFont="1" applyBorder="1" applyAlignment="1">
      <alignment/>
    </xf>
    <xf numFmtId="0" fontId="2" fillId="0" borderId="68" xfId="57" applyFont="1" applyFill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 vertical="center" wrapText="1"/>
      <protection/>
    </xf>
    <xf numFmtId="0" fontId="46" fillId="0" borderId="38" xfId="57" applyFont="1" applyFill="1" applyBorder="1" applyAlignment="1">
      <alignment horizontal="right"/>
      <protection/>
    </xf>
    <xf numFmtId="0" fontId="46" fillId="0" borderId="38" xfId="57" applyFont="1" applyFill="1" applyBorder="1" applyAlignment="1">
      <alignment horizontal="left"/>
      <protection/>
    </xf>
    <xf numFmtId="0" fontId="47" fillId="0" borderId="38" xfId="57" applyFont="1" applyFill="1" applyBorder="1">
      <alignment/>
      <protection/>
    </xf>
    <xf numFmtId="0" fontId="46" fillId="0" borderId="38" xfId="57" applyFont="1" applyFill="1" applyBorder="1" applyAlignment="1">
      <alignment horizontal="center"/>
      <protection/>
    </xf>
    <xf numFmtId="0" fontId="47" fillId="0" borderId="38" xfId="57" applyFont="1" applyFill="1" applyBorder="1" applyAlignment="1">
      <alignment horizontal="center"/>
      <protection/>
    </xf>
    <xf numFmtId="0" fontId="35" fillId="0" borderId="69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65" fillId="0" borderId="23" xfId="0" applyFont="1" applyFill="1" applyBorder="1" applyAlignment="1">
      <alignment horizontal="center"/>
    </xf>
    <xf numFmtId="0" fontId="35" fillId="0" borderId="71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right"/>
    </xf>
    <xf numFmtId="0" fontId="33" fillId="0" borderId="19" xfId="0" applyFont="1" applyFill="1" applyBorder="1" applyAlignment="1">
      <alignment horizontal="left"/>
    </xf>
    <xf numFmtId="0" fontId="35" fillId="0" borderId="19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right"/>
    </xf>
    <xf numFmtId="0" fontId="35" fillId="0" borderId="15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right"/>
    </xf>
    <xf numFmtId="0" fontId="33" fillId="0" borderId="15" xfId="0" applyFont="1" applyFill="1" applyBorder="1" applyAlignment="1">
      <alignment horizontal="left"/>
    </xf>
    <xf numFmtId="0" fontId="48" fillId="0" borderId="15" xfId="0" applyFont="1" applyFill="1" applyBorder="1" applyAlignment="1">
      <alignment horizontal="right"/>
    </xf>
    <xf numFmtId="0" fontId="48" fillId="0" borderId="15" xfId="0" applyFont="1" applyFill="1" applyBorder="1" applyAlignment="1">
      <alignment horizontal="left"/>
    </xf>
    <xf numFmtId="0" fontId="65" fillId="0" borderId="15" xfId="0" applyFont="1" applyFill="1" applyBorder="1" applyAlignment="1">
      <alignment horizontal="center"/>
    </xf>
    <xf numFmtId="0" fontId="48" fillId="0" borderId="38" xfId="0" applyFont="1" applyFill="1" applyBorder="1" applyAlignment="1">
      <alignment horizontal="right"/>
    </xf>
    <xf numFmtId="0" fontId="48" fillId="0" borderId="38" xfId="0" applyFont="1" applyFill="1" applyBorder="1" applyAlignment="1">
      <alignment horizontal="left"/>
    </xf>
    <xf numFmtId="0" fontId="35" fillId="0" borderId="38" xfId="0" applyFont="1" applyFill="1" applyBorder="1" applyAlignment="1">
      <alignment horizontal="center"/>
    </xf>
    <xf numFmtId="0" fontId="34" fillId="0" borderId="52" xfId="0" applyFont="1" applyFill="1" applyBorder="1" applyAlignment="1">
      <alignment/>
    </xf>
    <xf numFmtId="0" fontId="10" fillId="0" borderId="69" xfId="60" applyFont="1" applyFill="1" applyBorder="1">
      <alignment/>
      <protection/>
    </xf>
    <xf numFmtId="0" fontId="39" fillId="0" borderId="40" xfId="0" applyFont="1" applyFill="1" applyBorder="1" applyAlignment="1">
      <alignment/>
    </xf>
    <xf numFmtId="0" fontId="10" fillId="0" borderId="23" xfId="60" applyFont="1" applyFill="1" applyBorder="1">
      <alignment/>
      <protection/>
    </xf>
    <xf numFmtId="0" fontId="34" fillId="0" borderId="40" xfId="0" applyFont="1" applyFill="1" applyBorder="1" applyAlignment="1">
      <alignment/>
    </xf>
    <xf numFmtId="0" fontId="49" fillId="0" borderId="40" xfId="0" applyFont="1" applyFill="1" applyBorder="1" applyAlignment="1">
      <alignment/>
    </xf>
    <xf numFmtId="0" fontId="49" fillId="0" borderId="70" xfId="0" applyFont="1" applyFill="1" applyBorder="1" applyAlignment="1">
      <alignment/>
    </xf>
    <xf numFmtId="0" fontId="10" fillId="0" borderId="71" xfId="60" applyFont="1" applyFill="1" applyBorder="1">
      <alignment/>
      <protection/>
    </xf>
    <xf numFmtId="0" fontId="2" fillId="0" borderId="67" xfId="57" applyFont="1" applyFill="1" applyBorder="1" applyAlignment="1">
      <alignment horizontal="center" vertical="center"/>
      <protection/>
    </xf>
    <xf numFmtId="0" fontId="24" fillId="0" borderId="38" xfId="60" applyFont="1" applyBorder="1">
      <alignment/>
      <protection/>
    </xf>
    <xf numFmtId="0" fontId="23" fillId="0" borderId="38" xfId="57" applyFont="1" applyBorder="1" applyAlignment="1">
      <alignment horizontal="center"/>
      <protection/>
    </xf>
    <xf numFmtId="0" fontId="34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33" fillId="0" borderId="19" xfId="0" applyFont="1" applyBorder="1" applyAlignment="1">
      <alignment horizontal="right"/>
    </xf>
    <xf numFmtId="0" fontId="33" fillId="0" borderId="19" xfId="0" applyFont="1" applyBorder="1" applyAlignment="1">
      <alignment horizontal="left"/>
    </xf>
    <xf numFmtId="0" fontId="35" fillId="0" borderId="19" xfId="0" applyFont="1" applyBorder="1" applyAlignment="1">
      <alignment horizontal="center"/>
    </xf>
    <xf numFmtId="0" fontId="35" fillId="0" borderId="15" xfId="0" applyFont="1" applyBorder="1" applyAlignment="1">
      <alignment horizontal="right"/>
    </xf>
    <xf numFmtId="0" fontId="35" fillId="0" borderId="15" xfId="0" applyFont="1" applyBorder="1" applyAlignment="1">
      <alignment horizontal="left"/>
    </xf>
    <xf numFmtId="0" fontId="33" fillId="0" borderId="15" xfId="0" applyFont="1" applyBorder="1" applyAlignment="1">
      <alignment horizontal="right"/>
    </xf>
    <xf numFmtId="0" fontId="33" fillId="0" borderId="15" xfId="0" applyFont="1" applyBorder="1" applyAlignment="1">
      <alignment horizontal="left"/>
    </xf>
    <xf numFmtId="0" fontId="48" fillId="0" borderId="15" xfId="0" applyFont="1" applyBorder="1" applyAlignment="1">
      <alignment horizontal="right"/>
    </xf>
    <xf numFmtId="0" fontId="48" fillId="0" borderId="15" xfId="0" applyFont="1" applyBorder="1" applyAlignment="1">
      <alignment horizontal="left"/>
    </xf>
    <xf numFmtId="0" fontId="65" fillId="0" borderId="15" xfId="0" applyFont="1" applyBorder="1" applyAlignment="1">
      <alignment horizontal="center"/>
    </xf>
    <xf numFmtId="0" fontId="34" fillId="0" borderId="52" xfId="0" applyFont="1" applyBorder="1" applyAlignment="1">
      <alignment/>
    </xf>
    <xf numFmtId="0" fontId="10" fillId="0" borderId="69" xfId="60" applyFont="1" applyBorder="1">
      <alignment/>
      <protection/>
    </xf>
    <xf numFmtId="0" fontId="39" fillId="0" borderId="40" xfId="0" applyFont="1" applyBorder="1" applyAlignment="1">
      <alignment/>
    </xf>
    <xf numFmtId="0" fontId="10" fillId="0" borderId="23" xfId="60" applyFont="1" applyBorder="1">
      <alignment/>
      <protection/>
    </xf>
    <xf numFmtId="0" fontId="49" fillId="0" borderId="40" xfId="0" applyFont="1" applyBorder="1" applyAlignment="1">
      <alignment/>
    </xf>
    <xf numFmtId="0" fontId="47" fillId="0" borderId="70" xfId="57" applyFont="1" applyFill="1" applyBorder="1">
      <alignment/>
      <protection/>
    </xf>
    <xf numFmtId="0" fontId="46" fillId="0" borderId="71" xfId="57" applyFont="1" applyFill="1" applyBorder="1" applyAlignment="1">
      <alignment horizontal="center"/>
      <protection/>
    </xf>
    <xf numFmtId="0" fontId="65" fillId="0" borderId="23" xfId="0" applyFont="1" applyBorder="1" applyAlignment="1">
      <alignment horizontal="center"/>
    </xf>
    <xf numFmtId="0" fontId="47" fillId="0" borderId="75" xfId="57" applyFont="1" applyFill="1" applyBorder="1" applyAlignment="1">
      <alignment horizontal="center"/>
      <protection/>
    </xf>
    <xf numFmtId="0" fontId="24" fillId="0" borderId="38" xfId="60" applyFont="1" applyFill="1" applyBorder="1">
      <alignment/>
      <protection/>
    </xf>
    <xf numFmtId="0" fontId="35" fillId="0" borderId="69" xfId="0" applyFont="1" applyBorder="1" applyAlignment="1">
      <alignment horizontal="center"/>
    </xf>
    <xf numFmtId="0" fontId="34" fillId="0" borderId="44" xfId="0" applyFont="1" applyBorder="1" applyAlignment="1">
      <alignment/>
    </xf>
    <xf numFmtId="0" fontId="47" fillId="0" borderId="16" xfId="57" applyFont="1" applyFill="1" applyBorder="1">
      <alignment/>
      <protection/>
    </xf>
    <xf numFmtId="0" fontId="33" fillId="0" borderId="69" xfId="0" applyFont="1" applyBorder="1" applyAlignment="1">
      <alignment horizontal="left"/>
    </xf>
    <xf numFmtId="0" fontId="35" fillId="0" borderId="23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48" fillId="0" borderId="23" xfId="0" applyFont="1" applyBorder="1" applyAlignment="1">
      <alignment horizontal="left"/>
    </xf>
    <xf numFmtId="0" fontId="46" fillId="0" borderId="71" xfId="57" applyFont="1" applyFill="1" applyBorder="1" applyAlignment="1">
      <alignment horizontal="left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68" xfId="57" applyFont="1" applyFill="1" applyBorder="1" applyAlignment="1">
      <alignment horizontal="center" vertical="center"/>
      <protection/>
    </xf>
    <xf numFmtId="0" fontId="48" fillId="0" borderId="49" xfId="57" applyFont="1" applyFill="1" applyBorder="1" applyAlignment="1">
      <alignment horizontal="right"/>
      <protection/>
    </xf>
    <xf numFmtId="0" fontId="48" fillId="0" borderId="49" xfId="57" applyFont="1" applyFill="1" applyBorder="1" applyAlignment="1">
      <alignment horizontal="left"/>
      <protection/>
    </xf>
    <xf numFmtId="0" fontId="49" fillId="0" borderId="49" xfId="57" applyFont="1" applyFill="1" applyBorder="1">
      <alignment/>
      <protection/>
    </xf>
    <xf numFmtId="0" fontId="39" fillId="0" borderId="49" xfId="57" applyFont="1" applyFill="1" applyBorder="1" applyAlignment="1">
      <alignment horizontal="center"/>
      <protection/>
    </xf>
    <xf numFmtId="0" fontId="33" fillId="0" borderId="52" xfId="0" applyFont="1" applyFill="1" applyBorder="1" applyAlignment="1">
      <alignment horizontal="left"/>
    </xf>
    <xf numFmtId="0" fontId="33" fillId="0" borderId="40" xfId="0" applyFont="1" applyFill="1" applyBorder="1" applyAlignment="1">
      <alignment horizontal="left"/>
    </xf>
    <xf numFmtId="0" fontId="48" fillId="0" borderId="40" xfId="0" applyFont="1" applyFill="1" applyBorder="1" applyAlignment="1">
      <alignment horizontal="left"/>
    </xf>
    <xf numFmtId="0" fontId="48" fillId="0" borderId="70" xfId="0" applyFont="1" applyFill="1" applyBorder="1" applyAlignment="1">
      <alignment horizontal="left"/>
    </xf>
    <xf numFmtId="0" fontId="2" fillId="0" borderId="11" xfId="60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10" fillId="0" borderId="11" xfId="60" applyFont="1" applyFill="1" applyBorder="1" applyAlignment="1">
      <alignment vertical="center" wrapText="1"/>
      <protection/>
    </xf>
    <xf numFmtId="0" fontId="5" fillId="32" borderId="11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10" fillId="0" borderId="12" xfId="60" applyFont="1" applyFill="1" applyBorder="1" applyAlignment="1">
      <alignment vertical="center"/>
      <protection/>
    </xf>
    <xf numFmtId="0" fontId="17" fillId="32" borderId="12" xfId="60" applyFont="1" applyFill="1" applyBorder="1" applyAlignment="1">
      <alignment horizontal="center" vertical="center"/>
      <protection/>
    </xf>
    <xf numFmtId="0" fontId="17" fillId="32" borderId="12" xfId="0" applyFont="1" applyFill="1" applyBorder="1" applyAlignment="1">
      <alignment horizontal="center" vertical="center"/>
    </xf>
    <xf numFmtId="0" fontId="5" fillId="0" borderId="12" xfId="60" applyFont="1" applyFill="1" applyBorder="1" applyAlignment="1">
      <alignment horizontal="center" vertical="center" wrapText="1"/>
      <protection/>
    </xf>
    <xf numFmtId="0" fontId="17" fillId="32" borderId="12" xfId="60" applyFont="1" applyFill="1" applyBorder="1" applyAlignment="1">
      <alignment horizontal="center" vertical="center" wrapText="1"/>
      <protection/>
    </xf>
    <xf numFmtId="0" fontId="4" fillId="0" borderId="12" xfId="60" applyFont="1" applyBorder="1" applyAlignment="1">
      <alignment vertical="center"/>
      <protection/>
    </xf>
    <xf numFmtId="0" fontId="2" fillId="0" borderId="47" xfId="60" applyFont="1" applyFill="1" applyBorder="1" applyAlignment="1">
      <alignment vertical="center" wrapText="1"/>
      <protection/>
    </xf>
    <xf numFmtId="0" fontId="17" fillId="32" borderId="47" xfId="60" applyFont="1" applyFill="1" applyBorder="1" applyAlignment="1">
      <alignment horizontal="center" vertical="center"/>
      <protection/>
    </xf>
    <xf numFmtId="0" fontId="5" fillId="32" borderId="49" xfId="0" applyFont="1" applyFill="1" applyBorder="1" applyAlignment="1">
      <alignment horizontal="center" wrapText="1"/>
    </xf>
    <xf numFmtId="0" fontId="5" fillId="0" borderId="10" xfId="60" applyFont="1" applyFill="1" applyBorder="1" applyAlignment="1">
      <alignment horizontal="center" vertical="center"/>
      <protection/>
    </xf>
    <xf numFmtId="0" fontId="5" fillId="32" borderId="10" xfId="60" applyFont="1" applyFill="1" applyBorder="1" applyAlignment="1">
      <alignment horizontal="center" vertical="center"/>
      <protection/>
    </xf>
    <xf numFmtId="0" fontId="2" fillId="0" borderId="47" xfId="60" applyFont="1" applyFill="1" applyBorder="1" applyAlignment="1">
      <alignment vertical="top" wrapText="1"/>
      <protection/>
    </xf>
    <xf numFmtId="0" fontId="4" fillId="0" borderId="47" xfId="60" applyFont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7" fillId="0" borderId="10" xfId="60" applyFont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vertical="center" wrapText="1"/>
      <protection/>
    </xf>
    <xf numFmtId="0" fontId="2" fillId="0" borderId="37" xfId="60" applyFont="1" applyFill="1" applyBorder="1" applyAlignment="1">
      <alignment vertical="top" wrapText="1"/>
      <protection/>
    </xf>
    <xf numFmtId="0" fontId="2" fillId="0" borderId="26" xfId="60" applyFont="1" applyFill="1" applyBorder="1" applyAlignment="1">
      <alignment vertical="top" wrapText="1"/>
      <protection/>
    </xf>
    <xf numFmtId="0" fontId="34" fillId="0" borderId="37" xfId="0" applyFont="1" applyBorder="1" applyAlignment="1">
      <alignment/>
    </xf>
    <xf numFmtId="0" fontId="35" fillId="0" borderId="14" xfId="0" applyFont="1" applyBorder="1" applyAlignment="1">
      <alignment horizontal="center"/>
    </xf>
    <xf numFmtId="0" fontId="42" fillId="0" borderId="22" xfId="0" applyFont="1" applyBorder="1" applyAlignment="1">
      <alignment horizontal="right"/>
    </xf>
    <xf numFmtId="0" fontId="42" fillId="0" borderId="23" xfId="0" applyFont="1" applyBorder="1" applyAlignment="1">
      <alignment horizontal="left"/>
    </xf>
    <xf numFmtId="0" fontId="41" fillId="0" borderId="15" xfId="0" applyFont="1" applyBorder="1" applyAlignment="1">
      <alignment/>
    </xf>
    <xf numFmtId="0" fontId="48" fillId="0" borderId="22" xfId="0" applyFont="1" applyBorder="1" applyAlignment="1">
      <alignment horizontal="right"/>
    </xf>
    <xf numFmtId="0" fontId="48" fillId="0" borderId="0" xfId="0" applyFont="1" applyBorder="1" applyAlignment="1">
      <alignment horizontal="left"/>
    </xf>
    <xf numFmtId="0" fontId="49" fillId="0" borderId="15" xfId="0" applyFont="1" applyBorder="1" applyAlignment="1">
      <alignment/>
    </xf>
    <xf numFmtId="0" fontId="65" fillId="0" borderId="15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3" xfId="0" applyFont="1" applyBorder="1" applyAlignment="1">
      <alignment horizontal="left"/>
    </xf>
    <xf numFmtId="0" fontId="34" fillId="0" borderId="15" xfId="0" applyFont="1" applyBorder="1" applyAlignment="1">
      <alignment/>
    </xf>
    <xf numFmtId="0" fontId="48" fillId="0" borderId="23" xfId="0" applyFont="1" applyBorder="1" applyAlignment="1">
      <alignment horizontal="left"/>
    </xf>
    <xf numFmtId="0" fontId="66" fillId="0" borderId="15" xfId="0" applyFont="1" applyBorder="1" applyAlignment="1">
      <alignment/>
    </xf>
    <xf numFmtId="0" fontId="2" fillId="0" borderId="26" xfId="60" applyFont="1" applyFill="1" applyBorder="1" applyAlignment="1">
      <alignment horizontal="center" vertical="center"/>
      <protection/>
    </xf>
    <xf numFmtId="0" fontId="5" fillId="32" borderId="21" xfId="60" applyFont="1" applyFill="1" applyBorder="1" applyAlignment="1">
      <alignment horizontal="center" vertical="center"/>
      <protection/>
    </xf>
    <xf numFmtId="0" fontId="17" fillId="32" borderId="10" xfId="60" applyFont="1" applyFill="1" applyBorder="1" applyAlignment="1">
      <alignment horizontal="center" vertical="center"/>
      <protection/>
    </xf>
    <xf numFmtId="0" fontId="17" fillId="32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10" fillId="0" borderId="1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15" fillId="0" borderId="37" xfId="58" applyFont="1" applyFill="1" applyBorder="1" applyAlignment="1">
      <alignment vertical="center" wrapText="1"/>
      <protection/>
    </xf>
    <xf numFmtId="0" fontId="15" fillId="0" borderId="15" xfId="58" applyFont="1" applyFill="1" applyBorder="1" applyAlignment="1">
      <alignment vertical="center" wrapText="1"/>
      <protection/>
    </xf>
    <xf numFmtId="0" fontId="1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0" fillId="0" borderId="15" xfId="0" applyBorder="1" applyAlignment="1">
      <alignment/>
    </xf>
    <xf numFmtId="0" fontId="35" fillId="34" borderId="40" xfId="0" applyFont="1" applyFill="1" applyBorder="1" applyAlignment="1">
      <alignment horizontal="center"/>
    </xf>
    <xf numFmtId="0" fontId="59" fillId="0" borderId="39" xfId="0" applyFont="1" applyBorder="1" applyAlignment="1">
      <alignment horizontal="center" wrapText="1"/>
    </xf>
    <xf numFmtId="0" fontId="2" fillId="34" borderId="12" xfId="57" applyFont="1" applyFill="1" applyBorder="1" applyAlignment="1">
      <alignment horizontal="center" vertical="center"/>
      <protection/>
    </xf>
    <xf numFmtId="0" fontId="18" fillId="32" borderId="0" xfId="60" applyFont="1" applyFill="1" applyAlignment="1">
      <alignment vertical="center"/>
      <protection/>
    </xf>
    <xf numFmtId="0" fontId="2" fillId="32" borderId="18" xfId="60" applyFont="1" applyFill="1" applyBorder="1" applyAlignment="1">
      <alignment horizontal="center" vertical="center"/>
      <protection/>
    </xf>
    <xf numFmtId="0" fontId="10" fillId="0" borderId="27" xfId="60" applyFont="1" applyBorder="1">
      <alignment/>
      <protection/>
    </xf>
    <xf numFmtId="0" fontId="10" fillId="0" borderId="38" xfId="60" applyFont="1" applyBorder="1" applyAlignment="1">
      <alignment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10" fillId="0" borderId="19" xfId="60" applyFont="1" applyBorder="1" applyAlignment="1">
      <alignment vertical="center"/>
      <protection/>
    </xf>
    <xf numFmtId="0" fontId="17" fillId="32" borderId="19" xfId="60" applyFont="1" applyFill="1" applyBorder="1" applyAlignment="1">
      <alignment horizontal="center" vertical="center"/>
      <protection/>
    </xf>
    <xf numFmtId="0" fontId="2" fillId="32" borderId="33" xfId="60" applyFont="1" applyFill="1" applyBorder="1" applyAlignment="1">
      <alignment horizontal="center" vertical="center" wrapText="1"/>
      <protection/>
    </xf>
    <xf numFmtId="0" fontId="2" fillId="35" borderId="18" xfId="60" applyFont="1" applyFill="1" applyBorder="1" applyAlignment="1">
      <alignment horizontal="center" vertical="center" wrapText="1"/>
      <protection/>
    </xf>
    <xf numFmtId="0" fontId="105" fillId="0" borderId="26" xfId="0" applyFont="1" applyFill="1" applyBorder="1" applyAlignment="1">
      <alignment vertical="center" wrapText="1"/>
    </xf>
    <xf numFmtId="0" fontId="2" fillId="0" borderId="76" xfId="60" applyFont="1" applyFill="1" applyBorder="1" applyAlignment="1">
      <alignment horizontal="center" vertical="center" wrapText="1"/>
      <protection/>
    </xf>
    <xf numFmtId="0" fontId="2" fillId="0" borderId="65" xfId="60" applyFont="1" applyFill="1" applyBorder="1" applyAlignment="1">
      <alignment horizontal="center" vertical="center" wrapText="1"/>
      <protection/>
    </xf>
    <xf numFmtId="0" fontId="5" fillId="32" borderId="15" xfId="60" applyFont="1" applyFill="1" applyBorder="1" applyAlignment="1">
      <alignment horizontal="center" wrapText="1"/>
      <protection/>
    </xf>
    <xf numFmtId="0" fontId="33" fillId="0" borderId="22" xfId="60" applyFont="1" applyBorder="1" applyAlignment="1">
      <alignment horizontal="right" wrapText="1"/>
      <protection/>
    </xf>
    <xf numFmtId="0" fontId="33" fillId="0" borderId="23" xfId="60" applyFont="1" applyBorder="1" applyAlignment="1">
      <alignment horizontal="left" wrapText="1"/>
      <protection/>
    </xf>
    <xf numFmtId="0" fontId="34" fillId="0" borderId="15" xfId="60" applyFont="1" applyBorder="1" applyAlignment="1">
      <alignment/>
      <protection/>
    </xf>
    <xf numFmtId="0" fontId="35" fillId="0" borderId="15" xfId="60" applyFont="1" applyBorder="1" applyAlignment="1">
      <alignment horizontal="center" wrapText="1"/>
      <protection/>
    </xf>
    <xf numFmtId="0" fontId="39" fillId="0" borderId="39" xfId="60" applyFont="1" applyBorder="1" applyAlignment="1">
      <alignment horizontal="center" wrapText="1"/>
      <protection/>
    </xf>
    <xf numFmtId="0" fontId="46" fillId="0" borderId="22" xfId="60" applyFont="1" applyBorder="1" applyAlignment="1">
      <alignment horizontal="right" wrapText="1"/>
      <protection/>
    </xf>
    <xf numFmtId="0" fontId="46" fillId="0" borderId="23" xfId="60" applyFont="1" applyBorder="1" applyAlignment="1">
      <alignment horizontal="left" wrapText="1"/>
      <protection/>
    </xf>
    <xf numFmtId="0" fontId="47" fillId="0" borderId="15" xfId="60" applyFont="1" applyBorder="1" applyAlignment="1">
      <alignment/>
      <protection/>
    </xf>
    <xf numFmtId="0" fontId="46" fillId="0" borderId="15" xfId="60" applyFont="1" applyBorder="1" applyAlignment="1">
      <alignment horizontal="center" wrapText="1"/>
      <protection/>
    </xf>
    <xf numFmtId="0" fontId="47" fillId="0" borderId="39" xfId="60" applyFont="1" applyBorder="1" applyAlignment="1">
      <alignment horizontal="center" wrapText="1"/>
      <protection/>
    </xf>
    <xf numFmtId="0" fontId="21" fillId="0" borderId="22" xfId="60" applyFont="1" applyBorder="1" applyAlignment="1">
      <alignment horizontal="right" wrapText="1"/>
      <protection/>
    </xf>
    <xf numFmtId="0" fontId="21" fillId="0" borderId="23" xfId="60" applyFont="1" applyBorder="1" applyAlignment="1">
      <alignment horizontal="left" wrapText="1"/>
      <protection/>
    </xf>
    <xf numFmtId="0" fontId="35" fillId="0" borderId="15" xfId="60" applyFont="1" applyBorder="1" applyAlignment="1">
      <alignment/>
      <protection/>
    </xf>
    <xf numFmtId="0" fontId="34" fillId="0" borderId="39" xfId="60" applyFont="1" applyBorder="1" applyAlignment="1">
      <alignment wrapText="1"/>
      <protection/>
    </xf>
    <xf numFmtId="0" fontId="21" fillId="0" borderId="0" xfId="60" applyFont="1" applyBorder="1" applyAlignment="1">
      <alignment horizontal="left" wrapText="1"/>
      <protection/>
    </xf>
    <xf numFmtId="0" fontId="35" fillId="0" borderId="40" xfId="60" applyFont="1" applyBorder="1" applyAlignment="1">
      <alignment horizontal="center" vertical="center" wrapText="1"/>
      <protection/>
    </xf>
    <xf numFmtId="0" fontId="41" fillId="0" borderId="39" xfId="60" applyFont="1" applyBorder="1" applyAlignment="1">
      <alignment horizontal="center" wrapText="1"/>
      <protection/>
    </xf>
    <xf numFmtId="0" fontId="10" fillId="0" borderId="12" xfId="60" applyFont="1" applyFill="1" applyBorder="1">
      <alignment/>
      <protection/>
    </xf>
    <xf numFmtId="0" fontId="33" fillId="0" borderId="0" xfId="60" applyFont="1" applyBorder="1" applyAlignment="1">
      <alignment horizontal="left" wrapText="1"/>
      <protection/>
    </xf>
    <xf numFmtId="0" fontId="35" fillId="0" borderId="40" xfId="60" applyFont="1" applyBorder="1" applyAlignment="1">
      <alignment horizontal="center" wrapText="1"/>
      <protection/>
    </xf>
    <xf numFmtId="0" fontId="33" fillId="0" borderId="24" xfId="60" applyFont="1" applyBorder="1" applyAlignment="1">
      <alignment horizontal="right" wrapText="1"/>
      <protection/>
    </xf>
    <xf numFmtId="0" fontId="33" fillId="0" borderId="25" xfId="60" applyFont="1" applyBorder="1" applyAlignment="1">
      <alignment horizontal="left" wrapText="1"/>
      <protection/>
    </xf>
    <xf numFmtId="0" fontId="34" fillId="0" borderId="26" xfId="60" applyFont="1" applyBorder="1" applyAlignment="1">
      <alignment/>
      <protection/>
    </xf>
    <xf numFmtId="0" fontId="35" fillId="0" borderId="26" xfId="60" applyFont="1" applyBorder="1" applyAlignment="1">
      <alignment horizontal="center" wrapText="1"/>
      <protection/>
    </xf>
    <xf numFmtId="0" fontId="39" fillId="0" borderId="28" xfId="60" applyFont="1" applyBorder="1" applyAlignment="1">
      <alignment horizontal="center" wrapText="1"/>
      <protection/>
    </xf>
    <xf numFmtId="0" fontId="21" fillId="0" borderId="22" xfId="60" applyFont="1" applyFill="1" applyBorder="1" applyAlignment="1">
      <alignment horizontal="right"/>
      <protection/>
    </xf>
    <xf numFmtId="0" fontId="21" fillId="0" borderId="0" xfId="60" applyFont="1" applyFill="1" applyBorder="1" applyAlignment="1">
      <alignment horizontal="left"/>
      <protection/>
    </xf>
    <xf numFmtId="0" fontId="15" fillId="0" borderId="15" xfId="60" applyFont="1" applyFill="1" applyBorder="1">
      <alignment/>
      <protection/>
    </xf>
    <xf numFmtId="0" fontId="21" fillId="0" borderId="15" xfId="60" applyFont="1" applyFill="1" applyBorder="1" applyAlignment="1">
      <alignment horizontal="center"/>
      <protection/>
    </xf>
    <xf numFmtId="0" fontId="15" fillId="0" borderId="14" xfId="60" applyFont="1" applyFill="1" applyBorder="1" applyAlignment="1">
      <alignment horizontal="center"/>
      <protection/>
    </xf>
    <xf numFmtId="0" fontId="1" fillId="0" borderId="0" xfId="60">
      <alignment/>
      <protection/>
    </xf>
    <xf numFmtId="0" fontId="35" fillId="0" borderId="40" xfId="60" applyFont="1" applyBorder="1" applyAlignment="1">
      <alignment/>
      <protection/>
    </xf>
    <xf numFmtId="0" fontId="34" fillId="0" borderId="40" xfId="60" applyFont="1" applyBorder="1" applyAlignment="1">
      <alignment/>
      <protection/>
    </xf>
    <xf numFmtId="0" fontId="2" fillId="35" borderId="15" xfId="0" applyFont="1" applyFill="1" applyBorder="1" applyAlignment="1">
      <alignment vertical="center" wrapText="1"/>
    </xf>
    <xf numFmtId="0" fontId="2" fillId="35" borderId="27" xfId="60" applyFont="1" applyFill="1" applyBorder="1" applyAlignment="1">
      <alignment horizontal="center" vertical="center"/>
      <protection/>
    </xf>
    <xf numFmtId="0" fontId="2" fillId="35" borderId="32" xfId="60" applyFont="1" applyFill="1" applyBorder="1" applyAlignment="1">
      <alignment horizontal="center" vertical="center"/>
      <protection/>
    </xf>
    <xf numFmtId="0" fontId="2" fillId="35" borderId="23" xfId="0" applyFont="1" applyFill="1" applyBorder="1" applyAlignment="1">
      <alignment vertical="center" wrapText="1"/>
    </xf>
    <xf numFmtId="0" fontId="6" fillId="35" borderId="31" xfId="60" applyFont="1" applyFill="1" applyBorder="1" applyAlignment="1">
      <alignment horizontal="center" vertical="center" wrapText="1"/>
      <protection/>
    </xf>
    <xf numFmtId="0" fontId="105" fillId="0" borderId="15" xfId="60" applyFont="1" applyFill="1" applyBorder="1" applyAlignment="1">
      <alignment horizontal="center" vertical="center"/>
      <protection/>
    </xf>
    <xf numFmtId="0" fontId="106" fillId="0" borderId="38" xfId="0" applyFont="1" applyFill="1" applyBorder="1" applyAlignment="1">
      <alignment horizontal="center" vertical="center" wrapText="1"/>
    </xf>
    <xf numFmtId="0" fontId="12" fillId="0" borderId="61" xfId="60" applyFont="1" applyFill="1" applyBorder="1" applyAlignment="1">
      <alignment horizontal="center" vertical="center"/>
      <protection/>
    </xf>
    <xf numFmtId="0" fontId="12" fillId="0" borderId="37" xfId="60" applyFont="1" applyFill="1" applyBorder="1" applyAlignment="1">
      <alignment horizontal="center" vertical="center"/>
      <protection/>
    </xf>
    <xf numFmtId="0" fontId="10" fillId="0" borderId="11" xfId="60" applyFont="1" applyFill="1" applyBorder="1" applyAlignment="1">
      <alignment horizontal="center" vertical="center"/>
      <protection/>
    </xf>
    <xf numFmtId="0" fontId="10" fillId="0" borderId="46" xfId="60" applyFont="1" applyFill="1" applyBorder="1" applyAlignment="1">
      <alignment horizontal="center" vertical="center"/>
      <protection/>
    </xf>
    <xf numFmtId="0" fontId="10" fillId="0" borderId="12" xfId="60" applyFont="1" applyFill="1" applyBorder="1" applyAlignment="1">
      <alignment horizontal="center" vertical="center"/>
      <protection/>
    </xf>
    <xf numFmtId="0" fontId="10" fillId="0" borderId="50" xfId="60" applyFont="1" applyFill="1" applyBorder="1" applyAlignment="1">
      <alignment horizontal="center" vertical="center"/>
      <protection/>
    </xf>
    <xf numFmtId="0" fontId="10" fillId="0" borderId="13" xfId="60" applyFont="1" applyFill="1" applyBorder="1" applyAlignment="1">
      <alignment horizontal="center" vertical="center"/>
      <protection/>
    </xf>
    <xf numFmtId="0" fontId="10" fillId="0" borderId="51" xfId="60" applyFont="1" applyFill="1" applyBorder="1" applyAlignment="1">
      <alignment horizontal="center" vertical="center"/>
      <protection/>
    </xf>
    <xf numFmtId="0" fontId="10" fillId="0" borderId="47" xfId="60" applyFont="1" applyFill="1" applyBorder="1" applyAlignment="1">
      <alignment horizontal="center" vertical="center"/>
      <protection/>
    </xf>
    <xf numFmtId="0" fontId="10" fillId="0" borderId="56" xfId="60" applyFont="1" applyFill="1" applyBorder="1" applyAlignment="1">
      <alignment horizontal="center" vertical="center"/>
      <protection/>
    </xf>
    <xf numFmtId="0" fontId="10" fillId="0" borderId="49" xfId="60" applyFont="1" applyFill="1" applyBorder="1" applyAlignment="1">
      <alignment horizontal="center" vertical="center"/>
      <protection/>
    </xf>
    <xf numFmtId="0" fontId="10" fillId="0" borderId="57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vertical="center"/>
      <protection/>
    </xf>
    <xf numFmtId="0" fontId="20" fillId="0" borderId="19" xfId="57" applyFont="1" applyFill="1" applyBorder="1" applyAlignment="1">
      <alignment horizontal="center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18" fillId="0" borderId="0" xfId="60" applyFont="1" applyFill="1" applyBorder="1" applyAlignment="1">
      <alignment vertical="center"/>
      <protection/>
    </xf>
    <xf numFmtId="0" fontId="20" fillId="0" borderId="10" xfId="57" applyFont="1" applyFill="1" applyBorder="1" applyAlignment="1">
      <alignment horizontal="center"/>
      <protection/>
    </xf>
    <xf numFmtId="0" fontId="21" fillId="0" borderId="35" xfId="0" applyFont="1" applyFill="1" applyBorder="1" applyAlignment="1">
      <alignment horizontal="left"/>
    </xf>
    <xf numFmtId="0" fontId="34" fillId="0" borderId="37" xfId="0" applyFont="1" applyFill="1" applyBorder="1" applyAlignment="1">
      <alignment/>
    </xf>
    <xf numFmtId="0" fontId="35" fillId="0" borderId="14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/>
    </xf>
    <xf numFmtId="0" fontId="34" fillId="0" borderId="15" xfId="0" applyFont="1" applyFill="1" applyBorder="1" applyAlignment="1">
      <alignment/>
    </xf>
    <xf numFmtId="0" fontId="39" fillId="0" borderId="39" xfId="0" applyFont="1" applyFill="1" applyBorder="1" applyAlignment="1">
      <alignment horizontal="center"/>
    </xf>
    <xf numFmtId="0" fontId="15" fillId="0" borderId="26" xfId="58" applyFont="1" applyFill="1" applyBorder="1" applyAlignment="1">
      <alignment vertical="center" wrapText="1"/>
      <protection/>
    </xf>
    <xf numFmtId="0" fontId="106" fillId="0" borderId="26" xfId="58" applyFont="1" applyFill="1" applyBorder="1" applyAlignment="1">
      <alignment vertical="center" wrapText="1"/>
      <protection/>
    </xf>
    <xf numFmtId="0" fontId="2" fillId="0" borderId="23" xfId="60" applyFont="1" applyFill="1" applyBorder="1" applyAlignment="1">
      <alignment vertical="center" wrapText="1"/>
      <protection/>
    </xf>
    <xf numFmtId="0" fontId="10" fillId="35" borderId="10" xfId="60" applyFont="1" applyFill="1" applyBorder="1" applyAlignment="1">
      <alignment vertical="center"/>
      <protection/>
    </xf>
    <xf numFmtId="0" fontId="3" fillId="35" borderId="0" xfId="60" applyFont="1" applyFill="1" applyAlignment="1">
      <alignment horizontal="center" vertical="center"/>
      <protection/>
    </xf>
    <xf numFmtId="0" fontId="10" fillId="35" borderId="0" xfId="60" applyFont="1" applyFill="1" applyAlignment="1">
      <alignment vertical="center"/>
      <protection/>
    </xf>
    <xf numFmtId="0" fontId="18" fillId="34" borderId="15" xfId="60" applyFont="1" applyFill="1" applyBorder="1" applyAlignment="1">
      <alignment vertical="center"/>
      <protection/>
    </xf>
    <xf numFmtId="0" fontId="18" fillId="34" borderId="0" xfId="60" applyFont="1" applyFill="1" applyAlignment="1">
      <alignment vertical="center"/>
      <protection/>
    </xf>
    <xf numFmtId="0" fontId="2" fillId="32" borderId="77" xfId="60" applyFont="1" applyFill="1" applyBorder="1" applyAlignment="1">
      <alignment horizontal="center" vertical="center" wrapText="1"/>
      <protection/>
    </xf>
    <xf numFmtId="0" fontId="15" fillId="0" borderId="15" xfId="0" applyFont="1" applyFill="1" applyBorder="1" applyAlignment="1">
      <alignment vertical="center" wrapText="1"/>
    </xf>
    <xf numFmtId="0" fontId="15" fillId="0" borderId="38" xfId="0" applyFont="1" applyFill="1" applyBorder="1" applyAlignment="1">
      <alignment vertical="center" wrapText="1"/>
    </xf>
    <xf numFmtId="0" fontId="2" fillId="35" borderId="26" xfId="60" applyFont="1" applyFill="1" applyBorder="1" applyAlignment="1">
      <alignment vertical="center" wrapText="1"/>
      <protection/>
    </xf>
    <xf numFmtId="0" fontId="2" fillId="35" borderId="33" xfId="60" applyFont="1" applyFill="1" applyBorder="1" applyAlignment="1">
      <alignment horizontal="center" vertical="center" wrapText="1"/>
      <protection/>
    </xf>
    <xf numFmtId="0" fontId="28" fillId="0" borderId="33" xfId="60" applyFont="1" applyFill="1" applyBorder="1" applyAlignment="1">
      <alignment horizontal="center" vertical="center" wrapText="1"/>
      <protection/>
    </xf>
    <xf numFmtId="0" fontId="18" fillId="0" borderId="76" xfId="60" applyFont="1" applyFill="1" applyBorder="1" applyAlignment="1">
      <alignment vertical="center"/>
      <protection/>
    </xf>
    <xf numFmtId="0" fontId="7" fillId="35" borderId="15" xfId="60" applyFont="1" applyFill="1" applyBorder="1" applyAlignment="1">
      <alignment horizontal="center" vertical="center"/>
      <protection/>
    </xf>
    <xf numFmtId="0" fontId="18" fillId="35" borderId="15" xfId="60" applyFont="1" applyFill="1" applyBorder="1" applyAlignment="1">
      <alignment vertical="center"/>
      <protection/>
    </xf>
    <xf numFmtId="0" fontId="2" fillId="35" borderId="30" xfId="60" applyFont="1" applyFill="1" applyBorder="1" applyAlignment="1">
      <alignment horizontal="center" vertical="center" wrapText="1"/>
      <protection/>
    </xf>
    <xf numFmtId="0" fontId="10" fillId="0" borderId="0" xfId="60" applyFont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34" borderId="37" xfId="60" applyFont="1" applyFill="1" applyBorder="1" applyAlignment="1">
      <alignment horizontal="center" vertical="center" wrapText="1"/>
      <protection/>
    </xf>
    <xf numFmtId="0" fontId="2" fillId="34" borderId="15" xfId="60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wrapText="1"/>
      <protection/>
    </xf>
    <xf numFmtId="0" fontId="12" fillId="0" borderId="29" xfId="60" applyFont="1" applyBorder="1" applyAlignment="1">
      <alignment horizontal="center" vertical="center"/>
      <protection/>
    </xf>
    <xf numFmtId="0" fontId="12" fillId="0" borderId="78" xfId="60" applyFont="1" applyBorder="1" applyAlignment="1">
      <alignment horizontal="center" vertical="center"/>
      <protection/>
    </xf>
    <xf numFmtId="0" fontId="10" fillId="0" borderId="10" xfId="60" applyFont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 wrapText="1"/>
      <protection/>
    </xf>
    <xf numFmtId="0" fontId="2" fillId="0" borderId="26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horizontal="center" vertical="center" wrapText="1"/>
      <protection/>
    </xf>
    <xf numFmtId="0" fontId="2" fillId="32" borderId="37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horizontal="center" wrapText="1"/>
      <protection/>
    </xf>
    <xf numFmtId="0" fontId="2" fillId="0" borderId="38" xfId="60" applyFont="1" applyFill="1" applyBorder="1" applyAlignment="1">
      <alignment horizontal="center" wrapText="1"/>
      <protection/>
    </xf>
    <xf numFmtId="0" fontId="18" fillId="0" borderId="10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horizontal="center" vertical="center"/>
      <protection/>
    </xf>
    <xf numFmtId="0" fontId="2" fillId="34" borderId="26" xfId="60" applyFont="1" applyFill="1" applyBorder="1" applyAlignment="1">
      <alignment horizontal="center" vertical="center" wrapText="1"/>
      <protection/>
    </xf>
    <xf numFmtId="0" fontId="2" fillId="0" borderId="38" xfId="60" applyFont="1" applyFill="1" applyBorder="1" applyAlignment="1">
      <alignment horizontal="center" vertical="center" wrapText="1"/>
      <protection/>
    </xf>
    <xf numFmtId="0" fontId="2" fillId="32" borderId="15" xfId="60" applyFont="1" applyFill="1" applyBorder="1" applyAlignment="1">
      <alignment horizontal="center" vertical="center" wrapText="1"/>
      <protection/>
    </xf>
    <xf numFmtId="0" fontId="12" fillId="0" borderId="40" xfId="60" applyFont="1" applyBorder="1" applyAlignment="1">
      <alignment horizontal="center"/>
      <protection/>
    </xf>
    <xf numFmtId="0" fontId="23" fillId="0" borderId="10" xfId="57" applyFont="1" applyFill="1" applyBorder="1" applyAlignment="1">
      <alignment horizontal="right"/>
      <protection/>
    </xf>
    <xf numFmtId="0" fontId="28" fillId="0" borderId="37" xfId="60" applyFont="1" applyFill="1" applyBorder="1" applyAlignment="1">
      <alignment horizontal="center" vertical="center" wrapText="1"/>
      <protection/>
    </xf>
    <xf numFmtId="0" fontId="28" fillId="0" borderId="15" xfId="60" applyFont="1" applyFill="1" applyBorder="1" applyAlignment="1">
      <alignment horizontal="center" vertical="center"/>
      <protection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44" xfId="60" applyFont="1" applyFill="1" applyBorder="1" applyAlignment="1">
      <alignment horizontal="center"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10" fillId="0" borderId="40" xfId="60" applyFont="1" applyBorder="1" applyAlignment="1">
      <alignment horizontal="center"/>
      <protection/>
    </xf>
    <xf numFmtId="0" fontId="2" fillId="32" borderId="38" xfId="60" applyFont="1" applyFill="1" applyBorder="1" applyAlignment="1">
      <alignment horizontal="center" vertical="center" wrapText="1"/>
      <protection/>
    </xf>
    <xf numFmtId="0" fontId="23" fillId="0" borderId="37" xfId="60" applyFont="1" applyBorder="1" applyAlignment="1">
      <alignment horizontal="center" vertical="center" wrapText="1"/>
      <protection/>
    </xf>
    <xf numFmtId="0" fontId="23" fillId="0" borderId="15" xfId="60" applyFont="1" applyBorder="1" applyAlignment="1">
      <alignment horizontal="center" vertical="center" wrapText="1"/>
      <protection/>
    </xf>
    <xf numFmtId="0" fontId="2" fillId="32" borderId="19" xfId="60" applyFont="1" applyFill="1" applyBorder="1" applyAlignment="1">
      <alignment horizontal="center" vertical="center" wrapText="1"/>
      <protection/>
    </xf>
    <xf numFmtId="0" fontId="14" fillId="0" borderId="37" xfId="60" applyFont="1" applyFill="1" applyBorder="1" applyAlignment="1">
      <alignment horizontal="center" vertical="center" wrapText="1"/>
      <protection/>
    </xf>
    <xf numFmtId="0" fontId="14" fillId="0" borderId="15" xfId="60" applyFont="1" applyFill="1" applyBorder="1" applyAlignment="1">
      <alignment horizontal="center" vertical="center" wrapText="1"/>
      <protection/>
    </xf>
    <xf numFmtId="0" fontId="28" fillId="0" borderId="0" xfId="60" applyFont="1" applyFill="1" applyBorder="1" applyAlignment="1">
      <alignment horizontal="center"/>
      <protection/>
    </xf>
    <xf numFmtId="0" fontId="28" fillId="0" borderId="0" xfId="60" applyFont="1" applyFill="1" applyAlignment="1">
      <alignment horizontal="center"/>
      <protection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8" fillId="0" borderId="38" xfId="60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8" fillId="0" borderId="0" xfId="60" applyFont="1" applyFill="1" applyAlignment="1">
      <alignment horizont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horizontal="center"/>
      <protection/>
    </xf>
    <xf numFmtId="0" fontId="14" fillId="0" borderId="3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8" fillId="0" borderId="15" xfId="60" applyFont="1" applyFill="1" applyBorder="1" applyAlignment="1">
      <alignment horizontal="center" vertical="center"/>
      <protection/>
    </xf>
    <xf numFmtId="0" fontId="3" fillId="35" borderId="19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8" fillId="0" borderId="29" xfId="60" applyFont="1" applyFill="1" applyBorder="1" applyAlignment="1">
      <alignment horizontal="center" vertical="center"/>
      <protection/>
    </xf>
    <xf numFmtId="0" fontId="28" fillId="0" borderId="78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horizont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0" fillId="0" borderId="19" xfId="60" applyFont="1" applyFill="1" applyBorder="1" applyAlignment="1">
      <alignment horizontal="center" vertical="center" wrapText="1"/>
      <protection/>
    </xf>
    <xf numFmtId="0" fontId="10" fillId="0" borderId="15" xfId="60" applyFont="1" applyFill="1" applyBorder="1" applyAlignment="1">
      <alignment horizontal="center" vertical="center" wrapText="1"/>
      <protection/>
    </xf>
    <xf numFmtId="0" fontId="14" fillId="0" borderId="19" xfId="0" applyFont="1" applyFill="1" applyBorder="1" applyAlignment="1">
      <alignment horizontal="center" vertical="center" wrapText="1"/>
    </xf>
    <xf numFmtId="0" fontId="38" fillId="35" borderId="43" xfId="60" applyFont="1" applyFill="1" applyBorder="1" applyAlignment="1">
      <alignment horizontal="center" vertical="center" wrapText="1"/>
      <protection/>
    </xf>
    <xf numFmtId="0" fontId="38" fillId="35" borderId="40" xfId="60" applyFont="1" applyFill="1" applyBorder="1" applyAlignment="1">
      <alignment horizontal="center" vertical="center"/>
      <protection/>
    </xf>
    <xf numFmtId="0" fontId="38" fillId="0" borderId="43" xfId="60" applyFont="1" applyFill="1" applyBorder="1" applyAlignment="1">
      <alignment horizontal="center" vertical="center" wrapText="1"/>
      <protection/>
    </xf>
    <xf numFmtId="0" fontId="38" fillId="0" borderId="40" xfId="60" applyFont="1" applyFill="1" applyBorder="1" applyAlignment="1">
      <alignment horizontal="center" vertical="center"/>
      <protection/>
    </xf>
    <xf numFmtId="0" fontId="38" fillId="0" borderId="37" xfId="60" applyFont="1" applyFill="1" applyBorder="1" applyAlignment="1">
      <alignment horizontal="center" vertical="center" wrapText="1"/>
      <protection/>
    </xf>
    <xf numFmtId="0" fontId="38" fillId="0" borderId="15" xfId="60" applyFont="1" applyFill="1" applyBorder="1" applyAlignment="1">
      <alignment horizontal="center" vertical="center" wrapText="1"/>
      <protection/>
    </xf>
    <xf numFmtId="0" fontId="38" fillId="35" borderId="35" xfId="60" applyFont="1" applyFill="1" applyBorder="1" applyAlignment="1">
      <alignment horizontal="center" vertical="center" wrapText="1"/>
      <protection/>
    </xf>
    <xf numFmtId="0" fontId="38" fillId="35" borderId="0" xfId="60" applyFont="1" applyFill="1" applyBorder="1" applyAlignment="1">
      <alignment horizontal="center" vertical="center"/>
      <protection/>
    </xf>
    <xf numFmtId="0" fontId="15" fillId="34" borderId="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1" fillId="0" borderId="37" xfId="58" applyFont="1" applyFill="1" applyBorder="1" applyAlignment="1">
      <alignment horizontal="center" vertical="center" wrapText="1"/>
      <protection/>
    </xf>
    <xf numFmtId="0" fontId="21" fillId="0" borderId="15" xfId="58" applyFont="1" applyFill="1" applyBorder="1" applyAlignment="1">
      <alignment horizontal="center" vertical="center" wrapText="1"/>
      <protection/>
    </xf>
    <xf numFmtId="0" fontId="21" fillId="35" borderId="37" xfId="58" applyFont="1" applyFill="1" applyBorder="1" applyAlignment="1">
      <alignment horizontal="center" vertical="center" wrapText="1"/>
      <protection/>
    </xf>
    <xf numFmtId="0" fontId="21" fillId="35" borderId="15" xfId="58" applyFont="1" applyFill="1" applyBorder="1" applyAlignment="1">
      <alignment horizontal="center" vertical="center" wrapText="1"/>
      <protection/>
    </xf>
    <xf numFmtId="0" fontId="15" fillId="34" borderId="40" xfId="0" applyFont="1" applyFill="1" applyBorder="1" applyAlignment="1">
      <alignment horizontal="left"/>
    </xf>
    <xf numFmtId="0" fontId="15" fillId="34" borderId="14" xfId="0" applyFont="1" applyFill="1" applyBorder="1" applyAlignment="1">
      <alignment horizontal="left"/>
    </xf>
    <xf numFmtId="0" fontId="5" fillId="35" borderId="37" xfId="60" applyFont="1" applyFill="1" applyBorder="1" applyAlignment="1">
      <alignment horizontal="center" vertical="center" wrapText="1"/>
      <protection/>
    </xf>
    <xf numFmtId="0" fontId="5" fillId="35" borderId="15" xfId="60" applyFont="1" applyFill="1" applyBorder="1" applyAlignment="1">
      <alignment horizontal="center" vertical="center" wrapText="1"/>
      <protection/>
    </xf>
    <xf numFmtId="0" fontId="35" fillId="34" borderId="43" xfId="0" applyFont="1" applyFill="1" applyBorder="1" applyAlignment="1">
      <alignment horizontal="left"/>
    </xf>
    <xf numFmtId="0" fontId="35" fillId="34" borderId="35" xfId="0" applyFont="1" applyFill="1" applyBorder="1" applyAlignment="1">
      <alignment horizontal="left"/>
    </xf>
    <xf numFmtId="0" fontId="35" fillId="34" borderId="48" xfId="0" applyFont="1" applyFill="1" applyBorder="1" applyAlignment="1">
      <alignment horizontal="left"/>
    </xf>
    <xf numFmtId="0" fontId="43" fillId="0" borderId="4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3" fillId="0" borderId="7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5" fillId="0" borderId="4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39" fillId="34" borderId="40" xfId="0" applyFont="1" applyFill="1" applyBorder="1" applyAlignment="1">
      <alignment horizontal="left"/>
    </xf>
    <xf numFmtId="0" fontId="39" fillId="34" borderId="0" xfId="0" applyFont="1" applyFill="1" applyBorder="1" applyAlignment="1">
      <alignment horizontal="left"/>
    </xf>
    <xf numFmtId="0" fontId="39" fillId="34" borderId="14" xfId="0" applyFont="1" applyFill="1" applyBorder="1" applyAlignment="1">
      <alignment horizontal="left"/>
    </xf>
    <xf numFmtId="0" fontId="38" fillId="0" borderId="37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35" fillId="34" borderId="40" xfId="0" applyFont="1" applyFill="1" applyBorder="1" applyAlignment="1">
      <alignment horizontal="left"/>
    </xf>
    <xf numFmtId="0" fontId="35" fillId="34" borderId="0" xfId="0" applyFont="1" applyFill="1" applyBorder="1" applyAlignment="1">
      <alignment horizontal="left"/>
    </xf>
    <xf numFmtId="0" fontId="35" fillId="34" borderId="14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18" fillId="35" borderId="37" xfId="60" applyFont="1" applyFill="1" applyBorder="1" applyAlignment="1">
      <alignment horizontal="center" vertical="center" wrapText="1"/>
      <protection/>
    </xf>
    <xf numFmtId="0" fontId="18" fillId="35" borderId="38" xfId="60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15" fillId="0" borderId="37" xfId="58" applyFont="1" applyFill="1" applyBorder="1" applyAlignment="1">
      <alignment horizontal="center" vertical="center" wrapText="1"/>
      <protection/>
    </xf>
    <xf numFmtId="0" fontId="15" fillId="0" borderId="15" xfId="58" applyFont="1" applyFill="1" applyBorder="1" applyAlignment="1">
      <alignment horizontal="center" vertical="center" wrapText="1"/>
      <protection/>
    </xf>
    <xf numFmtId="0" fontId="18" fillId="0" borderId="81" xfId="60" applyFont="1" applyFill="1" applyBorder="1" applyAlignment="1">
      <alignment horizontal="center" vertical="center"/>
      <protection/>
    </xf>
    <xf numFmtId="0" fontId="18" fillId="0" borderId="54" xfId="60" applyFont="1" applyFill="1" applyBorder="1" applyAlignment="1">
      <alignment horizontal="center" vertical="center"/>
      <protection/>
    </xf>
    <xf numFmtId="0" fontId="18" fillId="0" borderId="22" xfId="60" applyFont="1" applyFill="1" applyBorder="1" applyAlignment="1">
      <alignment horizontal="center" vertical="center"/>
      <protection/>
    </xf>
    <xf numFmtId="0" fontId="15" fillId="0" borderId="37" xfId="58" applyFont="1" applyFill="1" applyBorder="1" applyAlignment="1">
      <alignment horizontal="center" wrapText="1"/>
      <protection/>
    </xf>
    <xf numFmtId="0" fontId="15" fillId="0" borderId="15" xfId="58" applyFont="1" applyFill="1" applyBorder="1" applyAlignment="1">
      <alignment horizontal="center" wrapText="1"/>
      <protection/>
    </xf>
    <xf numFmtId="0" fontId="34" fillId="0" borderId="37" xfId="58" applyFont="1" applyBorder="1" applyAlignment="1">
      <alignment horizontal="center" vertical="center" wrapText="1"/>
      <protection/>
    </xf>
    <xf numFmtId="0" fontId="34" fillId="0" borderId="15" xfId="58" applyFont="1" applyBorder="1" applyAlignment="1">
      <alignment horizontal="center" vertical="center" wrapText="1"/>
      <protection/>
    </xf>
    <xf numFmtId="0" fontId="28" fillId="0" borderId="82" xfId="60" applyFont="1" applyFill="1" applyBorder="1" applyAlignment="1">
      <alignment horizontal="center" vertical="center"/>
      <protection/>
    </xf>
    <xf numFmtId="0" fontId="28" fillId="0" borderId="31" xfId="60" applyFont="1" applyFill="1" applyBorder="1" applyAlignment="1">
      <alignment horizontal="center" vertical="center"/>
      <protection/>
    </xf>
    <xf numFmtId="0" fontId="18" fillId="0" borderId="83" xfId="60" applyFont="1" applyFill="1" applyBorder="1" applyAlignment="1">
      <alignment horizontal="center" vertical="center"/>
      <protection/>
    </xf>
    <xf numFmtId="0" fontId="18" fillId="0" borderId="84" xfId="60" applyFont="1" applyFill="1" applyBorder="1" applyAlignment="1">
      <alignment horizontal="center" vertical="center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1" fillId="0" borderId="38" xfId="58" applyFont="1" applyFill="1" applyBorder="1" applyAlignment="1">
      <alignment horizontal="center" vertical="center" wrapText="1"/>
      <protection/>
    </xf>
    <xf numFmtId="0" fontId="15" fillId="0" borderId="26" xfId="58" applyFont="1" applyFill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0" fillId="0" borderId="85" xfId="60" applyFont="1" applyBorder="1" applyAlignment="1">
      <alignment horizontal="center" vertical="center" wrapText="1"/>
      <protection/>
    </xf>
    <xf numFmtId="0" fontId="10" fillId="0" borderId="54" xfId="60" applyFont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38" xfId="60" applyFont="1" applyFill="1" applyBorder="1" applyAlignment="1">
      <alignment horizontal="center" vertical="center" wrapText="1"/>
      <protection/>
    </xf>
    <xf numFmtId="0" fontId="10" fillId="0" borderId="83" xfId="60" applyFont="1" applyBorder="1" applyAlignment="1">
      <alignment horizontal="center" vertical="center" wrapText="1"/>
      <protection/>
    </xf>
    <xf numFmtId="0" fontId="10" fillId="0" borderId="86" xfId="60" applyFont="1" applyBorder="1" applyAlignment="1">
      <alignment horizontal="center" vertical="center" wrapText="1"/>
      <protection/>
    </xf>
    <xf numFmtId="0" fontId="12" fillId="0" borderId="65" xfId="60" applyFont="1" applyBorder="1" applyAlignment="1">
      <alignment horizontal="center" vertical="center" wrapText="1"/>
      <protection/>
    </xf>
    <xf numFmtId="0" fontId="14" fillId="0" borderId="24" xfId="0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4" fillId="0" borderId="19" xfId="59" applyFont="1" applyFill="1" applyBorder="1" applyAlignment="1">
      <alignment horizontal="center" wrapText="1"/>
      <protection/>
    </xf>
    <xf numFmtId="0" fontId="34" fillId="0" borderId="15" xfId="59" applyFont="1" applyFill="1" applyBorder="1" applyAlignment="1">
      <alignment horizontal="center" wrapText="1"/>
      <protection/>
    </xf>
    <xf numFmtId="0" fontId="15" fillId="0" borderId="15" xfId="59" applyFont="1" applyFill="1" applyBorder="1" applyAlignment="1">
      <alignment horizontal="center" wrapText="1"/>
      <protection/>
    </xf>
    <xf numFmtId="0" fontId="15" fillId="0" borderId="38" xfId="59" applyFont="1" applyFill="1" applyBorder="1" applyAlignment="1">
      <alignment horizont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wrapText="1"/>
    </xf>
    <xf numFmtId="0" fontId="2" fillId="35" borderId="10" xfId="6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10" fillId="0" borderId="15" xfId="60" applyFont="1" applyFill="1" applyBorder="1" applyAlignment="1">
      <alignment horizontal="center" vertical="center"/>
      <protection/>
    </xf>
    <xf numFmtId="0" fontId="23" fillId="0" borderId="10" xfId="57" applyFont="1" applyBorder="1" applyAlignment="1">
      <alignment horizontal="right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10" fillId="0" borderId="19" xfId="60" applyFont="1" applyBorder="1" applyAlignment="1">
      <alignment horizontal="center" vertical="center" wrapText="1"/>
      <protection/>
    </xf>
    <xf numFmtId="0" fontId="10" fillId="0" borderId="15" xfId="60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23" fillId="0" borderId="3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38" xfId="60" applyFont="1" applyFill="1" applyBorder="1" applyAlignment="1">
      <alignment horizontal="center" vertical="center" wrapText="1"/>
      <protection/>
    </xf>
    <xf numFmtId="0" fontId="34" fillId="0" borderId="1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21" fillId="0" borderId="19" xfId="57" applyFont="1" applyBorder="1" applyAlignment="1">
      <alignment horizontal="center" vertical="center" wrapText="1"/>
      <protection/>
    </xf>
    <xf numFmtId="0" fontId="34" fillId="0" borderId="69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35" borderId="19" xfId="0" applyFont="1" applyFill="1" applyBorder="1" applyAlignment="1">
      <alignment horizontal="center" vertical="center" wrapText="1"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38" xfId="0" applyFont="1" applyFill="1" applyBorder="1" applyAlignment="1">
      <alignment horizontal="center" vertical="center" wrapText="1"/>
    </xf>
    <xf numFmtId="0" fontId="107" fillId="35" borderId="19" xfId="0" applyFont="1" applyFill="1" applyBorder="1" applyAlignment="1">
      <alignment horizontal="center" vertical="center" wrapText="1"/>
    </xf>
    <xf numFmtId="0" fontId="107" fillId="35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1" fillId="0" borderId="19" xfId="57" applyFont="1" applyFill="1" applyBorder="1" applyAlignment="1">
      <alignment horizontal="center" vertical="center" wrapText="1"/>
      <protection/>
    </xf>
    <xf numFmtId="0" fontId="12" fillId="0" borderId="29" xfId="60" applyFont="1" applyFill="1" applyBorder="1" applyAlignment="1">
      <alignment horizontal="center" vertical="center"/>
      <protection/>
    </xf>
    <xf numFmtId="0" fontId="12" fillId="0" borderId="78" xfId="60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0" fontId="10" fillId="0" borderId="85" xfId="60" applyFont="1" applyBorder="1" applyAlignment="1">
      <alignment horizontal="center" vertical="center"/>
      <protection/>
    </xf>
    <xf numFmtId="0" fontId="10" fillId="0" borderId="54" xfId="60" applyFont="1" applyBorder="1" applyAlignment="1">
      <alignment horizontal="center" vertical="center"/>
      <protection/>
    </xf>
    <xf numFmtId="0" fontId="15" fillId="0" borderId="15" xfId="0" applyFont="1" applyFill="1" applyBorder="1" applyAlignment="1">
      <alignment horizontal="center" wrapText="1"/>
    </xf>
    <xf numFmtId="0" fontId="15" fillId="0" borderId="38" xfId="0" applyFont="1" applyFill="1" applyBorder="1" applyAlignment="1">
      <alignment horizontal="center" wrapText="1"/>
    </xf>
    <xf numFmtId="0" fontId="10" fillId="0" borderId="83" xfId="60" applyFont="1" applyBorder="1" applyAlignment="1">
      <alignment horizontal="center" vertical="center"/>
      <protection/>
    </xf>
    <xf numFmtId="0" fontId="10" fillId="0" borderId="86" xfId="60" applyFont="1" applyBorder="1" applyAlignment="1">
      <alignment horizontal="center" vertical="center"/>
      <protection/>
    </xf>
    <xf numFmtId="0" fontId="23" fillId="0" borderId="38" xfId="57" applyFont="1" applyBorder="1" applyAlignment="1">
      <alignment horizontal="right"/>
      <protection/>
    </xf>
    <xf numFmtId="0" fontId="12" fillId="0" borderId="36" xfId="60" applyFont="1" applyFill="1" applyBorder="1" applyAlignment="1">
      <alignment horizontal="center" vertical="center"/>
      <protection/>
    </xf>
    <xf numFmtId="0" fontId="12" fillId="0" borderId="87" xfId="60" applyFont="1" applyFill="1" applyBorder="1" applyAlignment="1">
      <alignment horizontal="center" vertical="center"/>
      <protection/>
    </xf>
    <xf numFmtId="0" fontId="34" fillId="0" borderId="19" xfId="0" applyFont="1" applyFill="1" applyBorder="1" applyAlignment="1">
      <alignment horizontal="center" wrapText="1"/>
    </xf>
    <xf numFmtId="0" fontId="34" fillId="0" borderId="38" xfId="0" applyFont="1" applyFill="1" applyBorder="1" applyAlignment="1">
      <alignment horizontal="center" wrapText="1"/>
    </xf>
    <xf numFmtId="0" fontId="23" fillId="0" borderId="38" xfId="57" applyFont="1" applyFill="1" applyBorder="1" applyAlignment="1">
      <alignment horizontal="right"/>
      <protection/>
    </xf>
    <xf numFmtId="0" fontId="15" fillId="0" borderId="23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wrapText="1"/>
    </xf>
    <xf numFmtId="0" fontId="67" fillId="0" borderId="38" xfId="0" applyFont="1" applyBorder="1" applyAlignment="1">
      <alignment horizontal="center" wrapText="1"/>
    </xf>
    <xf numFmtId="0" fontId="12" fillId="0" borderId="36" xfId="60" applyFont="1" applyBorder="1" applyAlignment="1">
      <alignment horizontal="center" vertical="center"/>
      <protection/>
    </xf>
    <xf numFmtId="0" fontId="12" fillId="0" borderId="87" xfId="60" applyFont="1" applyBorder="1" applyAlignment="1">
      <alignment horizontal="center" vertical="center"/>
      <protection/>
    </xf>
    <xf numFmtId="0" fontId="33" fillId="0" borderId="37" xfId="58" applyFont="1" applyFill="1" applyBorder="1" applyAlignment="1">
      <alignment horizontal="center" vertical="center" wrapText="1"/>
      <protection/>
    </xf>
    <xf numFmtId="0" fontId="33" fillId="0" borderId="15" xfId="58" applyFont="1" applyFill="1" applyBorder="1" applyAlignment="1">
      <alignment horizontal="center" vertical="center" wrapText="1"/>
      <protection/>
    </xf>
    <xf numFmtId="0" fontId="2" fillId="0" borderId="3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1" fillId="0" borderId="10" xfId="57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5" borderId="19" xfId="60" applyFont="1" applyFill="1" applyBorder="1" applyAlignment="1">
      <alignment horizontal="center" vertical="center" wrapText="1"/>
      <protection/>
    </xf>
    <xf numFmtId="0" fontId="10" fillId="35" borderId="15" xfId="60" applyFont="1" applyFill="1" applyBorder="1" applyAlignment="1">
      <alignment horizontal="center" vertical="center" wrapText="1"/>
      <protection/>
    </xf>
    <xf numFmtId="0" fontId="2" fillId="35" borderId="19" xfId="60" applyFont="1" applyFill="1" applyBorder="1" applyAlignment="1">
      <alignment vertical="center" wrapText="1"/>
      <protection/>
    </xf>
    <xf numFmtId="0" fontId="2" fillId="35" borderId="26" xfId="60" applyFont="1" applyFill="1" applyBorder="1" applyAlignment="1">
      <alignment horizontal="center" vertical="center" wrapText="1"/>
      <protection/>
    </xf>
    <xf numFmtId="0" fontId="2" fillId="35" borderId="18" xfId="60" applyFont="1" applyFill="1" applyBorder="1" applyAlignment="1">
      <alignment horizontal="center" vertical="center"/>
      <protection/>
    </xf>
    <xf numFmtId="0" fontId="2" fillId="35" borderId="37" xfId="60" applyFont="1" applyFill="1" applyBorder="1" applyAlignment="1">
      <alignment horizontal="center" vertical="center" wrapText="1"/>
      <protection/>
    </xf>
    <xf numFmtId="0" fontId="2" fillId="35" borderId="15" xfId="60" applyFont="1" applyFill="1" applyBorder="1" applyAlignment="1">
      <alignment horizontal="center" vertical="center" wrapText="1"/>
      <protection/>
    </xf>
    <xf numFmtId="0" fontId="2" fillId="35" borderId="15" xfId="60" applyFont="1" applyFill="1" applyBorder="1" applyAlignment="1">
      <alignment vertical="center"/>
      <protection/>
    </xf>
    <xf numFmtId="0" fontId="33" fillId="35" borderId="19" xfId="0" applyFont="1" applyFill="1" applyBorder="1" applyAlignment="1">
      <alignment horizontal="center" wrapText="1"/>
    </xf>
    <xf numFmtId="0" fontId="33" fillId="35" borderId="38" xfId="0" applyFont="1" applyFill="1" applyBorder="1" applyAlignment="1">
      <alignment horizont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0" fontId="15" fillId="35" borderId="37" xfId="58" applyFont="1" applyFill="1" applyBorder="1" applyAlignment="1">
      <alignment horizontal="center" vertical="center" wrapText="1"/>
      <protection/>
    </xf>
    <xf numFmtId="0" fontId="15" fillId="35" borderId="15" xfId="58" applyFont="1" applyFill="1" applyBorder="1" applyAlignment="1">
      <alignment horizontal="center" vertical="center" wrapText="1"/>
      <protection/>
    </xf>
    <xf numFmtId="0" fontId="15" fillId="35" borderId="37" xfId="58" applyFont="1" applyFill="1" applyBorder="1" applyAlignment="1">
      <alignment horizontal="center" wrapText="1"/>
      <protection/>
    </xf>
    <xf numFmtId="0" fontId="15" fillId="35" borderId="15" xfId="58" applyFont="1" applyFill="1" applyBorder="1" applyAlignment="1">
      <alignment horizontal="center" wrapText="1"/>
      <protection/>
    </xf>
    <xf numFmtId="0" fontId="18" fillId="0" borderId="37" xfId="60" applyFont="1" applyFill="1" applyBorder="1" applyAlignment="1">
      <alignment horizontal="center" vertical="center" wrapText="1"/>
      <protection/>
    </xf>
    <xf numFmtId="0" fontId="18" fillId="0" borderId="38" xfId="60" applyFont="1" applyFill="1" applyBorder="1" applyAlignment="1">
      <alignment horizontal="center" vertical="center" wrapText="1"/>
      <protection/>
    </xf>
    <xf numFmtId="0" fontId="18" fillId="0" borderId="15" xfId="60" applyFont="1" applyFill="1" applyBorder="1" applyAlignment="1">
      <alignment horizontal="center" vertical="center" wrapText="1"/>
      <protection/>
    </xf>
    <xf numFmtId="0" fontId="18" fillId="0" borderId="26" xfId="60" applyFont="1" applyFill="1" applyBorder="1" applyAlignment="1">
      <alignment horizontal="center" vertical="center" wrapText="1"/>
      <protection/>
    </xf>
    <xf numFmtId="0" fontId="2" fillId="35" borderId="3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2 4" xfId="59"/>
    <cellStyle name="Normal 3" xfId="60"/>
    <cellStyle name="Normal 3 2" xfId="61"/>
    <cellStyle name="Normal 4" xfId="62"/>
    <cellStyle name="Normal 5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6" sqref="F6:I16"/>
    </sheetView>
  </sheetViews>
  <sheetFormatPr defaultColWidth="9.140625" defaultRowHeight="15"/>
  <cols>
    <col min="1" max="1" width="6.7109375" style="707" customWidth="1"/>
    <col min="2" max="2" width="5.28125" style="707" customWidth="1"/>
    <col min="3" max="3" width="14.28125" style="707" customWidth="1"/>
    <col min="4" max="4" width="16.8515625" style="707" customWidth="1"/>
    <col min="5" max="5" width="16.140625" style="707" customWidth="1"/>
    <col min="6" max="6" width="17.8515625" style="707" customWidth="1"/>
    <col min="7" max="7" width="15.57421875" style="707" customWidth="1"/>
    <col min="8" max="8" width="16.140625" style="707" customWidth="1"/>
    <col min="9" max="9" width="16.28125" style="707" customWidth="1"/>
    <col min="10" max="10" width="15.28125" style="707" bestFit="1" customWidth="1"/>
    <col min="11" max="11" width="9.140625" style="707" customWidth="1"/>
    <col min="12" max="12" width="12.00390625" style="707" bestFit="1" customWidth="1"/>
    <col min="13" max="16384" width="9.140625" style="707" customWidth="1"/>
  </cols>
  <sheetData>
    <row r="1" spans="1:12" s="4" customFormat="1" ht="18.75">
      <c r="A1" s="760" t="s">
        <v>3</v>
      </c>
      <c r="B1" s="760"/>
      <c r="C1" s="760"/>
      <c r="D1" s="760"/>
      <c r="E1" s="761" t="s">
        <v>273</v>
      </c>
      <c r="F1" s="761"/>
      <c r="G1" s="761"/>
      <c r="H1" s="761"/>
      <c r="I1" s="761"/>
      <c r="J1" s="761"/>
      <c r="L1" s="119">
        <v>40777</v>
      </c>
    </row>
    <row r="2" spans="1:10" s="4" customFormat="1" ht="15.75">
      <c r="A2" s="760" t="s">
        <v>4</v>
      </c>
      <c r="B2" s="760"/>
      <c r="C2" s="760"/>
      <c r="D2" s="760"/>
      <c r="E2" s="762" t="s">
        <v>103</v>
      </c>
      <c r="F2" s="762"/>
      <c r="G2" s="762"/>
      <c r="H2" s="762"/>
      <c r="I2" s="762"/>
      <c r="J2" s="762"/>
    </row>
    <row r="3" spans="1:10" s="4" customFormat="1" ht="15.75">
      <c r="A3" s="762" t="s">
        <v>5</v>
      </c>
      <c r="B3" s="762"/>
      <c r="C3" s="762"/>
      <c r="D3" s="762"/>
      <c r="E3" s="762" t="s">
        <v>423</v>
      </c>
      <c r="F3" s="762"/>
      <c r="G3" s="762"/>
      <c r="H3" s="762"/>
      <c r="I3" s="762"/>
      <c r="J3" s="762"/>
    </row>
    <row r="4" spans="2:8" s="4" customFormat="1" ht="18.75">
      <c r="B4" s="3"/>
      <c r="C4" s="3"/>
      <c r="F4" s="5" t="s">
        <v>38</v>
      </c>
      <c r="G4" s="33">
        <v>32</v>
      </c>
      <c r="H4" s="118">
        <f>$L$1+($G$4-4)*7</f>
        <v>40973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320" t="s">
        <v>9</v>
      </c>
      <c r="E5" s="320" t="s">
        <v>10</v>
      </c>
      <c r="F5" s="320" t="s">
        <v>11</v>
      </c>
      <c r="G5" s="320" t="s">
        <v>12</v>
      </c>
      <c r="H5" s="320" t="s">
        <v>13</v>
      </c>
      <c r="I5" s="7" t="s">
        <v>14</v>
      </c>
      <c r="J5" s="7" t="s">
        <v>15</v>
      </c>
    </row>
    <row r="6" spans="1:10" s="10" customFormat="1" ht="31.5" customHeight="1">
      <c r="A6" s="763" t="s">
        <v>1</v>
      </c>
      <c r="B6" s="9">
        <v>1</v>
      </c>
      <c r="C6" s="317" t="s">
        <v>16</v>
      </c>
      <c r="D6" s="765"/>
      <c r="E6" s="765"/>
      <c r="F6" s="1013" t="s">
        <v>496</v>
      </c>
      <c r="G6" s="803" t="s">
        <v>497</v>
      </c>
      <c r="H6" s="809" t="s">
        <v>498</v>
      </c>
      <c r="I6" s="1013" t="s">
        <v>499</v>
      </c>
      <c r="J6" s="766" t="s">
        <v>464</v>
      </c>
    </row>
    <row r="7" spans="1:13" s="10" customFormat="1" ht="33" customHeight="1">
      <c r="A7" s="764"/>
      <c r="B7" s="11">
        <v>2</v>
      </c>
      <c r="C7" s="318" t="s">
        <v>17</v>
      </c>
      <c r="D7" s="765"/>
      <c r="E7" s="765"/>
      <c r="F7" s="1014"/>
      <c r="G7" s="804"/>
      <c r="H7" s="804"/>
      <c r="I7" s="1015"/>
      <c r="J7" s="767"/>
      <c r="M7" s="768"/>
    </row>
    <row r="8" spans="1:13" s="10" customFormat="1" ht="31.5" customHeight="1">
      <c r="A8" s="764"/>
      <c r="B8" s="11">
        <v>3</v>
      </c>
      <c r="C8" s="318" t="s">
        <v>18</v>
      </c>
      <c r="D8" s="765"/>
      <c r="E8" s="769"/>
      <c r="F8" s="809"/>
      <c r="G8" s="804"/>
      <c r="H8" s="804"/>
      <c r="I8" s="1015"/>
      <c r="J8" s="748"/>
      <c r="M8" s="768"/>
    </row>
    <row r="9" spans="1:13" s="10" customFormat="1" ht="31.5" customHeight="1" thickBot="1">
      <c r="A9" s="764"/>
      <c r="B9" s="12">
        <v>4</v>
      </c>
      <c r="C9" s="319" t="s">
        <v>19</v>
      </c>
      <c r="D9" s="650"/>
      <c r="E9" s="769"/>
      <c r="F9" s="804"/>
      <c r="G9" s="153"/>
      <c r="H9" s="804"/>
      <c r="I9" s="1016"/>
      <c r="J9" s="667"/>
      <c r="M9" s="768"/>
    </row>
    <row r="10" spans="1:10" s="10" customFormat="1" ht="31.5" customHeight="1" hidden="1">
      <c r="A10" s="764"/>
      <c r="B10" s="12">
        <v>4</v>
      </c>
      <c r="C10" s="12" t="s">
        <v>20</v>
      </c>
      <c r="D10" s="263"/>
      <c r="E10" s="652"/>
      <c r="F10" s="45"/>
      <c r="G10" s="45"/>
      <c r="H10" s="42"/>
      <c r="I10" s="45"/>
      <c r="J10" s="648"/>
    </row>
    <row r="11" spans="1:10" s="10" customFormat="1" ht="31.5" customHeight="1" thickBot="1">
      <c r="A11" s="764"/>
      <c r="B11" s="770" t="s">
        <v>21</v>
      </c>
      <c r="C11" s="771"/>
      <c r="D11" s="646"/>
      <c r="E11" s="646"/>
      <c r="F11" s="83" t="s">
        <v>500</v>
      </c>
      <c r="G11" s="83" t="s">
        <v>500</v>
      </c>
      <c r="H11" s="83" t="s">
        <v>500</v>
      </c>
      <c r="I11" s="83" t="s">
        <v>500</v>
      </c>
      <c r="J11" s="86" t="s">
        <v>465</v>
      </c>
    </row>
    <row r="12" spans="1:10" s="10" customFormat="1" ht="29.25" customHeight="1">
      <c r="A12" s="772" t="s">
        <v>2</v>
      </c>
      <c r="B12" s="9">
        <v>1</v>
      </c>
      <c r="C12" s="9" t="s">
        <v>22</v>
      </c>
      <c r="D12" s="773"/>
      <c r="E12" s="775"/>
      <c r="F12" s="847" t="s">
        <v>496</v>
      </c>
      <c r="G12" s="1013" t="s">
        <v>499</v>
      </c>
      <c r="H12" s="1017" t="s">
        <v>498</v>
      </c>
      <c r="I12" s="810"/>
      <c r="J12" s="676"/>
    </row>
    <row r="13" spans="1:10" s="10" customFormat="1" ht="30.75" customHeight="1" thickBot="1">
      <c r="A13" s="772"/>
      <c r="B13" s="11">
        <v>2</v>
      </c>
      <c r="C13" s="11" t="s">
        <v>23</v>
      </c>
      <c r="D13" s="774"/>
      <c r="E13" s="773"/>
      <c r="F13" s="848"/>
      <c r="G13" s="1015"/>
      <c r="H13" s="893"/>
      <c r="I13" s="811"/>
      <c r="J13" s="35"/>
    </row>
    <row r="14" spans="1:10" s="10" customFormat="1" ht="29.25" customHeight="1">
      <c r="A14" s="772"/>
      <c r="B14" s="11">
        <v>3</v>
      </c>
      <c r="C14" s="11" t="s">
        <v>24</v>
      </c>
      <c r="D14" s="777"/>
      <c r="E14" s="775"/>
      <c r="F14" s="848"/>
      <c r="G14" s="1015"/>
      <c r="H14" s="893"/>
      <c r="I14" s="47"/>
      <c r="J14" s="34"/>
    </row>
    <row r="15" spans="1:10" s="10" customFormat="1" ht="29.25" customHeight="1" thickBot="1">
      <c r="A15" s="772"/>
      <c r="B15" s="11">
        <v>4</v>
      </c>
      <c r="C15" s="11" t="s">
        <v>25</v>
      </c>
      <c r="D15" s="778"/>
      <c r="E15" s="773"/>
      <c r="F15" s="105"/>
      <c r="G15" s="1016"/>
      <c r="H15" s="105"/>
      <c r="I15" s="120"/>
      <c r="J15" s="15"/>
    </row>
    <row r="16" spans="1:10" s="10" customFormat="1" ht="29.25" customHeight="1" thickBot="1">
      <c r="A16" s="772"/>
      <c r="B16" s="770" t="s">
        <v>21</v>
      </c>
      <c r="C16" s="771"/>
      <c r="D16" s="137"/>
      <c r="E16" s="108"/>
      <c r="F16" s="83" t="s">
        <v>500</v>
      </c>
      <c r="G16" s="83" t="s">
        <v>500</v>
      </c>
      <c r="H16" s="83" t="s">
        <v>500</v>
      </c>
      <c r="I16" s="83"/>
      <c r="J16" s="40"/>
    </row>
    <row r="17" spans="1:10" s="47" customFormat="1" ht="15.75" customHeight="1">
      <c r="A17" s="779" t="s">
        <v>362</v>
      </c>
      <c r="B17" s="75">
        <v>1</v>
      </c>
      <c r="C17" s="75" t="s">
        <v>22</v>
      </c>
      <c r="D17" s="766" t="s">
        <v>456</v>
      </c>
      <c r="E17" s="766" t="s">
        <v>466</v>
      </c>
      <c r="F17" s="775"/>
      <c r="G17" s="776" t="s">
        <v>433</v>
      </c>
      <c r="H17" s="775"/>
      <c r="I17" s="775"/>
      <c r="J17" s="786"/>
    </row>
    <row r="18" spans="1:10" s="47" customFormat="1" ht="24.75" customHeight="1">
      <c r="A18" s="779"/>
      <c r="B18" s="77">
        <v>2</v>
      </c>
      <c r="C18" s="77" t="s">
        <v>23</v>
      </c>
      <c r="D18" s="767"/>
      <c r="E18" s="767"/>
      <c r="F18" s="773"/>
      <c r="G18" s="783"/>
      <c r="H18" s="773"/>
      <c r="I18" s="773"/>
      <c r="J18" s="787"/>
    </row>
    <row r="19" spans="1:10" s="47" customFormat="1" ht="24.75" customHeight="1" thickBot="1">
      <c r="A19" s="779"/>
      <c r="B19" s="77">
        <v>3</v>
      </c>
      <c r="C19" s="77" t="s">
        <v>24</v>
      </c>
      <c r="D19" s="781"/>
      <c r="E19" s="749"/>
      <c r="F19" s="782"/>
      <c r="G19" s="664"/>
      <c r="H19" s="782"/>
      <c r="I19" s="774"/>
      <c r="J19" s="787"/>
    </row>
    <row r="20" spans="1:10" s="47" customFormat="1" ht="16.5" thickBot="1">
      <c r="A20" s="780"/>
      <c r="B20" s="788" t="s">
        <v>21</v>
      </c>
      <c r="C20" s="789"/>
      <c r="D20" s="85" t="s">
        <v>457</v>
      </c>
      <c r="E20" s="86" t="s">
        <v>434</v>
      </c>
      <c r="F20" s="86"/>
      <c r="G20" s="665" t="s">
        <v>434</v>
      </c>
      <c r="H20" s="83"/>
      <c r="I20" s="82"/>
      <c r="J20" s="46"/>
    </row>
    <row r="21" spans="1:10" s="10" customFormat="1" ht="12" customHeight="1">
      <c r="A21" s="20"/>
      <c r="B21" s="21"/>
      <c r="C21" s="21"/>
      <c r="D21" s="22"/>
      <c r="E21" s="22"/>
      <c r="F21" s="22"/>
      <c r="G21" s="22"/>
      <c r="H21" s="22"/>
      <c r="I21" s="22"/>
      <c r="J21" s="22"/>
    </row>
    <row r="22" spans="1:6" s="4" customFormat="1" ht="15.75">
      <c r="A22" s="23" t="s">
        <v>41</v>
      </c>
      <c r="B22" s="23" t="s">
        <v>42</v>
      </c>
      <c r="C22" s="790" t="s">
        <v>43</v>
      </c>
      <c r="D22" s="790"/>
      <c r="E22" s="24" t="s">
        <v>44</v>
      </c>
      <c r="F22" s="24"/>
    </row>
    <row r="23" spans="1:9" s="4" customFormat="1" ht="15.75" customHeight="1">
      <c r="A23" s="677"/>
      <c r="B23" s="678"/>
      <c r="C23" s="679"/>
      <c r="E23" s="680"/>
      <c r="F23" s="681"/>
      <c r="I23" s="25" t="str">
        <f ca="1">"Đà Nẵng, ngày"&amp;" "&amp;DAY(NOW())&amp;" tháng "&amp;MONTH(NOW())&amp;" năm "&amp;YEAR(NOW())</f>
        <v>Đà Nẵng, ngày 11 tháng 3 năm 2012</v>
      </c>
    </row>
    <row r="24" spans="1:9" s="4" customFormat="1" ht="15.75" customHeight="1">
      <c r="A24" s="682"/>
      <c r="B24" s="683"/>
      <c r="C24" s="684"/>
      <c r="E24" s="685"/>
      <c r="F24" s="686"/>
      <c r="I24" s="25"/>
    </row>
    <row r="25" spans="1:10" s="4" customFormat="1" ht="15.75" customHeight="1">
      <c r="A25" s="687"/>
      <c r="B25" s="688"/>
      <c r="C25" s="689"/>
      <c r="E25" s="680"/>
      <c r="F25" s="681"/>
      <c r="G25" s="791" t="s">
        <v>33</v>
      </c>
      <c r="H25" s="760"/>
      <c r="I25" s="760" t="s">
        <v>34</v>
      </c>
      <c r="J25" s="760"/>
    </row>
    <row r="26" spans="1:6" s="4" customFormat="1" ht="15.75" customHeight="1">
      <c r="A26" s="687"/>
      <c r="B26" s="688"/>
      <c r="C26" s="689"/>
      <c r="E26" s="680"/>
      <c r="F26" s="690"/>
    </row>
    <row r="27" spans="1:6" s="4" customFormat="1" ht="15.75" customHeight="1">
      <c r="A27" s="687"/>
      <c r="B27" s="691"/>
      <c r="C27" s="708"/>
      <c r="E27" s="692"/>
      <c r="F27" s="693"/>
    </row>
    <row r="28" spans="1:6" s="4" customFormat="1" ht="15.75" customHeight="1">
      <c r="A28" s="677"/>
      <c r="B28" s="678"/>
      <c r="C28" s="679"/>
      <c r="E28" s="680"/>
      <c r="F28" s="694"/>
    </row>
    <row r="29" spans="1:6" s="4" customFormat="1" ht="15.75" customHeight="1">
      <c r="A29" s="677"/>
      <c r="B29" s="695"/>
      <c r="C29" s="709"/>
      <c r="E29" s="696"/>
      <c r="F29" s="681"/>
    </row>
    <row r="30" spans="1:6" s="4" customFormat="1" ht="15.75" customHeight="1" thickBot="1">
      <c r="A30" s="697"/>
      <c r="B30" s="698"/>
      <c r="C30" s="699"/>
      <c r="E30" s="700"/>
      <c r="F30" s="701"/>
    </row>
    <row r="31" spans="1:8" s="4" customFormat="1" ht="15.75">
      <c r="A31" s="702"/>
      <c r="B31" s="703"/>
      <c r="C31" s="704"/>
      <c r="D31" s="145"/>
      <c r="E31" s="705"/>
      <c r="F31" s="706"/>
      <c r="G31" s="784" t="s">
        <v>35</v>
      </c>
      <c r="H31" s="762"/>
    </row>
    <row r="32" spans="1:8" ht="15.75">
      <c r="A32" s="785"/>
      <c r="B32" s="785"/>
      <c r="C32" s="785"/>
      <c r="D32" s="302"/>
      <c r="E32" s="303"/>
      <c r="F32" s="304"/>
      <c r="G32" s="4"/>
      <c r="H32" s="4"/>
    </row>
  </sheetData>
  <sheetProtection/>
  <mergeCells count="42">
    <mergeCell ref="I6:I9"/>
    <mergeCell ref="F8:F9"/>
    <mergeCell ref="F12:F14"/>
    <mergeCell ref="G12:G15"/>
    <mergeCell ref="H12:H14"/>
    <mergeCell ref="G31:H31"/>
    <mergeCell ref="A32:C32"/>
    <mergeCell ref="H17:H19"/>
    <mergeCell ref="I17:I19"/>
    <mergeCell ref="J17:J19"/>
    <mergeCell ref="B20:C20"/>
    <mergeCell ref="C22:D22"/>
    <mergeCell ref="G25:H25"/>
    <mergeCell ref="I25:J25"/>
    <mergeCell ref="B16:C16"/>
    <mergeCell ref="A17:A20"/>
    <mergeCell ref="D17:D19"/>
    <mergeCell ref="E17:E18"/>
    <mergeCell ref="F17:F19"/>
    <mergeCell ref="G17:G18"/>
    <mergeCell ref="I12:I13"/>
    <mergeCell ref="D14:D15"/>
    <mergeCell ref="E14:E15"/>
    <mergeCell ref="J6:J7"/>
    <mergeCell ref="M7:M9"/>
    <mergeCell ref="E8:E9"/>
    <mergeCell ref="B11:C11"/>
    <mergeCell ref="A12:A16"/>
    <mergeCell ref="D12:D13"/>
    <mergeCell ref="E12:E13"/>
    <mergeCell ref="A6:A11"/>
    <mergeCell ref="D6:D8"/>
    <mergeCell ref="E6:E7"/>
    <mergeCell ref="G6:G8"/>
    <mergeCell ref="F6:F7"/>
    <mergeCell ref="H6:H9"/>
    <mergeCell ref="A1:D1"/>
    <mergeCell ref="E1:J1"/>
    <mergeCell ref="A2:D2"/>
    <mergeCell ref="E2:J2"/>
    <mergeCell ref="A3:D3"/>
    <mergeCell ref="E3:J3"/>
  </mergeCells>
  <printOptions/>
  <pageMargins left="0.58" right="0.18" top="0.2" bottom="0.2" header="0.25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B5">
      <selection activeCell="F12" sqref="F12:F15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16.140625" style="0" customWidth="1"/>
    <col min="6" max="6" width="17.8515625" style="0" customWidth="1"/>
    <col min="7" max="7" width="15.57421875" style="0" customWidth="1"/>
    <col min="8" max="8" width="22.8515625" style="0" customWidth="1"/>
    <col min="9" max="9" width="16.28125" style="0" customWidth="1"/>
    <col min="10" max="10" width="15.28125" style="0" bestFit="1" customWidth="1"/>
    <col min="12" max="12" width="12.00390625" style="0" bestFit="1" customWidth="1"/>
  </cols>
  <sheetData>
    <row r="1" spans="1:12" s="4" customFormat="1" ht="18.75">
      <c r="A1" s="760" t="s">
        <v>3</v>
      </c>
      <c r="B1" s="760"/>
      <c r="C1" s="760"/>
      <c r="D1" s="760"/>
      <c r="E1" s="761" t="s">
        <v>273</v>
      </c>
      <c r="F1" s="761"/>
      <c r="G1" s="761"/>
      <c r="H1" s="761"/>
      <c r="I1" s="761"/>
      <c r="J1" s="761"/>
      <c r="L1" s="119">
        <v>40777</v>
      </c>
    </row>
    <row r="2" spans="1:10" s="4" customFormat="1" ht="15.75">
      <c r="A2" s="760" t="s">
        <v>4</v>
      </c>
      <c r="B2" s="760"/>
      <c r="C2" s="760"/>
      <c r="D2" s="760"/>
      <c r="E2" s="762" t="s">
        <v>103</v>
      </c>
      <c r="F2" s="762"/>
      <c r="G2" s="762"/>
      <c r="H2" s="762"/>
      <c r="I2" s="762"/>
      <c r="J2" s="762"/>
    </row>
    <row r="3" spans="1:10" s="4" customFormat="1" ht="15.75">
      <c r="A3" s="762" t="s">
        <v>5</v>
      </c>
      <c r="B3" s="762"/>
      <c r="C3" s="762"/>
      <c r="D3" s="762"/>
      <c r="E3" s="762" t="s">
        <v>70</v>
      </c>
      <c r="F3" s="762"/>
      <c r="G3" s="762"/>
      <c r="H3" s="762"/>
      <c r="I3" s="762"/>
      <c r="J3" s="762"/>
    </row>
    <row r="4" spans="2:8" s="4" customFormat="1" ht="18.75">
      <c r="B4" s="3"/>
      <c r="C4" s="3"/>
      <c r="F4" s="5" t="s">
        <v>38</v>
      </c>
      <c r="G4" s="33">
        <f>'K15CMUTCD'!G4</f>
        <v>33</v>
      </c>
      <c r="H4" s="118">
        <f>$L$1+($G$4-4)*7</f>
        <v>40980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20" t="s">
        <v>9</v>
      </c>
      <c r="E5" s="320" t="s">
        <v>10</v>
      </c>
      <c r="F5" s="320" t="s">
        <v>11</v>
      </c>
      <c r="G5" s="320" t="s">
        <v>12</v>
      </c>
      <c r="H5" s="320" t="s">
        <v>13</v>
      </c>
      <c r="I5" s="320" t="s">
        <v>14</v>
      </c>
      <c r="J5" s="7" t="s">
        <v>15</v>
      </c>
    </row>
    <row r="6" spans="1:10" s="10" customFormat="1" ht="31.5" customHeight="1" thickBot="1">
      <c r="A6" s="763" t="s">
        <v>1</v>
      </c>
      <c r="B6" s="9">
        <v>1</v>
      </c>
      <c r="C6" s="317" t="s">
        <v>16</v>
      </c>
      <c r="D6" s="765" t="s">
        <v>448</v>
      </c>
      <c r="E6" s="765" t="s">
        <v>449</v>
      </c>
      <c r="F6" s="834" t="s">
        <v>442</v>
      </c>
      <c r="G6" s="834" t="s">
        <v>481</v>
      </c>
      <c r="H6" s="765" t="s">
        <v>482</v>
      </c>
      <c r="I6" s="818" t="s">
        <v>476</v>
      </c>
      <c r="J6" s="622"/>
    </row>
    <row r="7" spans="1:13" s="10" customFormat="1" ht="33" customHeight="1">
      <c r="A7" s="764"/>
      <c r="B7" s="11">
        <v>2</v>
      </c>
      <c r="C7" s="318" t="s">
        <v>17</v>
      </c>
      <c r="D7" s="765"/>
      <c r="E7" s="765"/>
      <c r="F7" s="834"/>
      <c r="G7" s="834"/>
      <c r="H7" s="765"/>
      <c r="I7" s="819"/>
      <c r="J7" s="648"/>
      <c r="M7" s="775"/>
    </row>
    <row r="8" spans="1:13" s="10" customFormat="1" ht="31.5" customHeight="1">
      <c r="A8" s="764"/>
      <c r="B8" s="11">
        <v>3</v>
      </c>
      <c r="C8" s="318" t="s">
        <v>18</v>
      </c>
      <c r="D8" s="765"/>
      <c r="E8" s="938" t="s">
        <v>450</v>
      </c>
      <c r="F8" s="834"/>
      <c r="G8" s="834"/>
      <c r="H8" s="938"/>
      <c r="I8" s="820"/>
      <c r="J8" s="649"/>
      <c r="M8" s="773"/>
    </row>
    <row r="9" spans="1:13" s="10" customFormat="1" ht="43.5" customHeight="1" thickBot="1">
      <c r="A9" s="764"/>
      <c r="B9" s="12">
        <v>4</v>
      </c>
      <c r="C9" s="319" t="s">
        <v>19</v>
      </c>
      <c r="D9" s="650"/>
      <c r="E9" s="938"/>
      <c r="F9" s="651"/>
      <c r="G9" s="520"/>
      <c r="H9" s="938"/>
      <c r="I9" s="758"/>
      <c r="J9" s="648"/>
      <c r="M9" s="773"/>
    </row>
    <row r="10" spans="1:10" s="10" customFormat="1" ht="31.5" customHeight="1" hidden="1">
      <c r="A10" s="764"/>
      <c r="B10" s="12">
        <v>4</v>
      </c>
      <c r="C10" s="12" t="s">
        <v>20</v>
      </c>
      <c r="D10" s="263"/>
      <c r="E10" s="652"/>
      <c r="F10" s="263"/>
      <c r="G10" s="653"/>
      <c r="H10" s="652"/>
      <c r="I10" s="757"/>
      <c r="J10" s="648"/>
    </row>
    <row r="11" spans="1:10" s="10" customFormat="1" ht="31.5" customHeight="1" thickBot="1">
      <c r="A11" s="764"/>
      <c r="B11" s="770" t="s">
        <v>21</v>
      </c>
      <c r="C11" s="771"/>
      <c r="D11" s="646" t="s">
        <v>184</v>
      </c>
      <c r="E11" s="646" t="s">
        <v>440</v>
      </c>
      <c r="F11" s="646" t="s">
        <v>360</v>
      </c>
      <c r="G11" s="646" t="s">
        <v>367</v>
      </c>
      <c r="H11" s="646" t="s">
        <v>483</v>
      </c>
      <c r="I11" s="759" t="s">
        <v>477</v>
      </c>
      <c r="J11" s="647"/>
    </row>
    <row r="12" spans="1:10" s="10" customFormat="1" ht="44.25" customHeight="1">
      <c r="A12" s="772" t="s">
        <v>2</v>
      </c>
      <c r="B12" s="9">
        <v>1</v>
      </c>
      <c r="C12" s="9" t="s">
        <v>22</v>
      </c>
      <c r="D12" s="804"/>
      <c r="E12" s="775"/>
      <c r="F12" s="809"/>
      <c r="G12" s="887" t="s">
        <v>473</v>
      </c>
      <c r="H12" s="937" t="s">
        <v>442</v>
      </c>
      <c r="I12" s="841" t="s">
        <v>435</v>
      </c>
      <c r="J12" s="37"/>
    </row>
    <row r="13" spans="1:10" s="10" customFormat="1" ht="30.75" customHeight="1" thickBot="1">
      <c r="A13" s="772"/>
      <c r="B13" s="11">
        <v>2</v>
      </c>
      <c r="C13" s="11" t="s">
        <v>23</v>
      </c>
      <c r="D13" s="935"/>
      <c r="E13" s="773"/>
      <c r="F13" s="804"/>
      <c r="G13" s="888"/>
      <c r="H13" s="937"/>
      <c r="I13" s="939"/>
      <c r="J13" s="35"/>
    </row>
    <row r="14" spans="1:10" s="10" customFormat="1" ht="29.25" customHeight="1">
      <c r="A14" s="772"/>
      <c r="B14" s="11">
        <v>3</v>
      </c>
      <c r="C14" s="11" t="s">
        <v>24</v>
      </c>
      <c r="D14" s="815"/>
      <c r="E14" s="775" t="s">
        <v>359</v>
      </c>
      <c r="F14" s="804"/>
      <c r="G14" s="775" t="s">
        <v>359</v>
      </c>
      <c r="H14" s="775" t="s">
        <v>359</v>
      </c>
      <c r="I14" s="156"/>
      <c r="J14" s="34"/>
    </row>
    <row r="15" spans="1:10" s="10" customFormat="1" ht="29.25" customHeight="1" thickBot="1">
      <c r="A15" s="772"/>
      <c r="B15" s="11">
        <v>4</v>
      </c>
      <c r="C15" s="11" t="s">
        <v>25</v>
      </c>
      <c r="D15" s="936"/>
      <c r="E15" s="773"/>
      <c r="F15" s="804"/>
      <c r="G15" s="773"/>
      <c r="H15" s="773"/>
      <c r="I15" s="311"/>
      <c r="J15" s="15"/>
    </row>
    <row r="16" spans="1:10" s="10" customFormat="1" ht="29.25" customHeight="1" thickBot="1">
      <c r="A16" s="772"/>
      <c r="B16" s="770" t="s">
        <v>21</v>
      </c>
      <c r="C16" s="771"/>
      <c r="D16" s="137"/>
      <c r="E16" s="108" t="s">
        <v>360</v>
      </c>
      <c r="F16" s="46"/>
      <c r="G16" s="108" t="s">
        <v>360</v>
      </c>
      <c r="H16" s="137" t="s">
        <v>366</v>
      </c>
      <c r="I16" s="263" t="s">
        <v>430</v>
      </c>
      <c r="J16" s="40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790" t="s">
        <v>43</v>
      </c>
      <c r="D18" s="790"/>
      <c r="E18" s="24" t="s">
        <v>44</v>
      </c>
      <c r="F18" s="24"/>
    </row>
    <row r="19" spans="1:9" s="4" customFormat="1" ht="15.75" customHeight="1">
      <c r="A19" s="381" t="s">
        <v>308</v>
      </c>
      <c r="B19" s="382">
        <v>202</v>
      </c>
      <c r="C19" s="401" t="s">
        <v>309</v>
      </c>
      <c r="E19" s="383">
        <v>3</v>
      </c>
      <c r="F19" s="384"/>
      <c r="I19" s="25" t="str">
        <f ca="1">"Đà Nẵng, ngày"&amp;" "&amp;DAY(NOW())&amp;" tháng "&amp;MONTH(NOW())&amp;" năm "&amp;YEAR(NOW())</f>
        <v>Đà Nẵng, ngày 11 tháng 3 năm 2012</v>
      </c>
    </row>
    <row r="20" spans="1:9" s="4" customFormat="1" ht="15.75" customHeight="1">
      <c r="A20" s="385" t="s">
        <v>99</v>
      </c>
      <c r="B20" s="386">
        <v>202</v>
      </c>
      <c r="C20" s="402" t="s">
        <v>280</v>
      </c>
      <c r="E20" s="387">
        <v>2</v>
      </c>
      <c r="F20" s="388" t="s">
        <v>110</v>
      </c>
      <c r="I20" s="25"/>
    </row>
    <row r="21" spans="1:10" s="4" customFormat="1" ht="15.75" customHeight="1">
      <c r="A21" s="389" t="s">
        <v>293</v>
      </c>
      <c r="B21" s="390">
        <v>246</v>
      </c>
      <c r="C21" s="403" t="s">
        <v>279</v>
      </c>
      <c r="E21" s="383">
        <v>3</v>
      </c>
      <c r="F21" s="384"/>
      <c r="G21" s="791" t="s">
        <v>33</v>
      </c>
      <c r="H21" s="760"/>
      <c r="I21" s="760" t="s">
        <v>34</v>
      </c>
      <c r="J21" s="760"/>
    </row>
    <row r="22" spans="1:6" s="4" customFormat="1" ht="15.75" customHeight="1">
      <c r="A22" s="389" t="s">
        <v>293</v>
      </c>
      <c r="B22" s="390">
        <v>251</v>
      </c>
      <c r="C22" s="403" t="s">
        <v>284</v>
      </c>
      <c r="E22" s="383">
        <v>3</v>
      </c>
      <c r="F22" s="391"/>
    </row>
    <row r="23" spans="1:6" s="4" customFormat="1" ht="15.75" customHeight="1">
      <c r="A23" s="389" t="s">
        <v>293</v>
      </c>
      <c r="B23" s="392">
        <v>432</v>
      </c>
      <c r="C23" s="404" t="s">
        <v>281</v>
      </c>
      <c r="E23" s="393">
        <v>3</v>
      </c>
      <c r="F23" s="394"/>
    </row>
    <row r="24" spans="1:7" s="4" customFormat="1" ht="15.75" customHeight="1">
      <c r="A24" s="381" t="s">
        <v>289</v>
      </c>
      <c r="B24" s="382">
        <v>201</v>
      </c>
      <c r="C24" s="401" t="s">
        <v>302</v>
      </c>
      <c r="E24" s="383">
        <v>2</v>
      </c>
      <c r="F24" s="659" t="s">
        <v>407</v>
      </c>
      <c r="G24" s="4" t="s">
        <v>356</v>
      </c>
    </row>
    <row r="25" spans="1:6" s="4" customFormat="1" ht="15.75" customHeight="1">
      <c r="A25" s="381" t="s">
        <v>304</v>
      </c>
      <c r="B25" s="395">
        <v>102</v>
      </c>
      <c r="C25" s="405" t="s">
        <v>285</v>
      </c>
      <c r="E25" s="396">
        <v>2</v>
      </c>
      <c r="F25" s="384"/>
    </row>
    <row r="26" spans="1:6" s="4" customFormat="1" ht="15.75" customHeight="1" thickBot="1">
      <c r="A26" s="397" t="s">
        <v>291</v>
      </c>
      <c r="B26" s="398">
        <v>151</v>
      </c>
      <c r="C26" s="406" t="s">
        <v>224</v>
      </c>
      <c r="E26" s="399">
        <v>3</v>
      </c>
      <c r="F26" s="400" t="s">
        <v>105</v>
      </c>
    </row>
    <row r="27" spans="1:8" s="4" customFormat="1" ht="15.75">
      <c r="A27" s="141"/>
      <c r="B27" s="143"/>
      <c r="C27" s="138"/>
      <c r="D27" s="145"/>
      <c r="E27" s="139"/>
      <c r="F27" s="140"/>
      <c r="G27" s="784" t="s">
        <v>35</v>
      </c>
      <c r="H27" s="762"/>
    </row>
    <row r="28" spans="1:8" ht="15.75">
      <c r="A28" s="785"/>
      <c r="B28" s="785"/>
      <c r="C28" s="785"/>
      <c r="D28" s="302"/>
      <c r="E28" s="303"/>
      <c r="F28" s="304"/>
      <c r="G28" s="4"/>
      <c r="H28" s="4"/>
    </row>
  </sheetData>
  <sheetProtection/>
  <mergeCells count="34">
    <mergeCell ref="M7:M9"/>
    <mergeCell ref="B11:C11"/>
    <mergeCell ref="E3:J3"/>
    <mergeCell ref="A3:D3"/>
    <mergeCell ref="I6:I8"/>
    <mergeCell ref="F6:F8"/>
    <mergeCell ref="H8:H9"/>
    <mergeCell ref="A1:D1"/>
    <mergeCell ref="E1:J1"/>
    <mergeCell ref="A2:D2"/>
    <mergeCell ref="E2:J2"/>
    <mergeCell ref="I21:J21"/>
    <mergeCell ref="G21:H21"/>
    <mergeCell ref="G14:G15"/>
    <mergeCell ref="H14:H15"/>
    <mergeCell ref="I12:I13"/>
    <mergeCell ref="F12:F15"/>
    <mergeCell ref="G27:H27"/>
    <mergeCell ref="A6:A11"/>
    <mergeCell ref="E14:E15"/>
    <mergeCell ref="D6:D8"/>
    <mergeCell ref="G12:G13"/>
    <mergeCell ref="H12:H13"/>
    <mergeCell ref="G6:G8"/>
    <mergeCell ref="E6:E7"/>
    <mergeCell ref="H6:H7"/>
    <mergeCell ref="E8:E9"/>
    <mergeCell ref="A28:C28"/>
    <mergeCell ref="E12:E13"/>
    <mergeCell ref="A12:A16"/>
    <mergeCell ref="B16:C16"/>
    <mergeCell ref="C18:D18"/>
    <mergeCell ref="D12:D13"/>
    <mergeCell ref="D14:D15"/>
  </mergeCells>
  <printOptions/>
  <pageMargins left="0.58" right="0.18" top="0.2" bottom="0.2" header="0.25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B5">
      <selection activeCell="H12" sqref="H12:H13"/>
    </sheetView>
  </sheetViews>
  <sheetFormatPr defaultColWidth="9.140625" defaultRowHeight="15"/>
  <cols>
    <col min="1" max="1" width="8.7109375" style="0" customWidth="1"/>
    <col min="2" max="2" width="6.7109375" style="0" customWidth="1"/>
    <col min="3" max="3" width="17.28125" style="0" customWidth="1"/>
    <col min="4" max="4" width="19.421875" style="0" customWidth="1"/>
    <col min="5" max="5" width="19.140625" style="0" customWidth="1"/>
    <col min="6" max="6" width="18.140625" style="0" customWidth="1"/>
    <col min="7" max="7" width="18.57421875" style="0" customWidth="1"/>
    <col min="8" max="8" width="22.00390625" style="0" customWidth="1"/>
    <col min="9" max="9" width="16.7109375" style="0" customWidth="1"/>
    <col min="10" max="10" width="15.57421875" style="0" customWidth="1"/>
    <col min="12" max="12" width="11.28125" style="0" bestFit="1" customWidth="1"/>
  </cols>
  <sheetData>
    <row r="1" spans="1:12" s="4" customFormat="1" ht="18.75">
      <c r="A1" s="760" t="s">
        <v>3</v>
      </c>
      <c r="B1" s="760"/>
      <c r="C1" s="760"/>
      <c r="D1" s="760"/>
      <c r="E1" s="761" t="s">
        <v>273</v>
      </c>
      <c r="F1" s="761"/>
      <c r="G1" s="761"/>
      <c r="H1" s="761"/>
      <c r="I1" s="761"/>
      <c r="J1" s="761"/>
      <c r="L1" s="119">
        <v>40777</v>
      </c>
    </row>
    <row r="2" spans="1:10" s="4" customFormat="1" ht="15.75">
      <c r="A2" s="760" t="s">
        <v>4</v>
      </c>
      <c r="B2" s="760"/>
      <c r="C2" s="760"/>
      <c r="D2" s="760"/>
      <c r="E2" s="762" t="s">
        <v>103</v>
      </c>
      <c r="F2" s="762"/>
      <c r="G2" s="762"/>
      <c r="H2" s="762"/>
      <c r="I2" s="762"/>
      <c r="J2" s="762"/>
    </row>
    <row r="3" spans="1:10" s="4" customFormat="1" ht="15.75">
      <c r="A3" s="762" t="s">
        <v>5</v>
      </c>
      <c r="B3" s="762"/>
      <c r="C3" s="762"/>
      <c r="D3" s="762"/>
      <c r="E3" s="762" t="s">
        <v>71</v>
      </c>
      <c r="F3" s="762"/>
      <c r="G3" s="762"/>
      <c r="H3" s="762"/>
      <c r="I3" s="762"/>
      <c r="J3" s="762"/>
    </row>
    <row r="4" spans="2:8" s="4" customFormat="1" ht="18.75">
      <c r="B4" s="3"/>
      <c r="C4" s="3"/>
      <c r="F4" s="5" t="s">
        <v>38</v>
      </c>
      <c r="G4" s="33">
        <f>'K15CMUTCD'!G4</f>
        <v>33</v>
      </c>
      <c r="H4" s="118">
        <f>$L$1+($G$4-4)*7</f>
        <v>40980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5" s="10" customFormat="1" ht="31.5" customHeight="1">
      <c r="A6" s="763" t="s">
        <v>1</v>
      </c>
      <c r="B6" s="9">
        <v>1</v>
      </c>
      <c r="C6" s="9" t="s">
        <v>16</v>
      </c>
      <c r="D6" s="942" t="s">
        <v>451</v>
      </c>
      <c r="E6" s="942"/>
      <c r="F6" s="809"/>
      <c r="G6" s="997" t="s">
        <v>393</v>
      </c>
      <c r="H6" s="942" t="s">
        <v>484</v>
      </c>
      <c r="I6" s="840" t="s">
        <v>393</v>
      </c>
      <c r="J6" s="36"/>
      <c r="O6" s="941"/>
    </row>
    <row r="7" spans="1:15" s="10" customFormat="1" ht="33" customHeight="1">
      <c r="A7" s="764"/>
      <c r="B7" s="11">
        <v>2</v>
      </c>
      <c r="C7" s="11" t="s">
        <v>17</v>
      </c>
      <c r="D7" s="943"/>
      <c r="E7" s="943"/>
      <c r="F7" s="804"/>
      <c r="G7" s="998"/>
      <c r="H7" s="943"/>
      <c r="I7" s="841"/>
      <c r="J7" s="38"/>
      <c r="O7" s="773"/>
    </row>
    <row r="8" spans="1:15" s="10" customFormat="1" ht="31.5" customHeight="1">
      <c r="A8" s="764"/>
      <c r="B8" s="11">
        <v>3</v>
      </c>
      <c r="C8" s="11" t="s">
        <v>18</v>
      </c>
      <c r="D8" s="943"/>
      <c r="E8" s="943"/>
      <c r="F8" s="805"/>
      <c r="G8" s="998"/>
      <c r="H8" s="943"/>
      <c r="I8" s="841"/>
      <c r="J8" s="111"/>
      <c r="O8" s="782"/>
    </row>
    <row r="9" spans="1:10" s="10" customFormat="1" ht="31.5" customHeight="1">
      <c r="A9" s="764"/>
      <c r="B9" s="12">
        <v>4</v>
      </c>
      <c r="C9" s="12" t="s">
        <v>19</v>
      </c>
      <c r="D9" s="715"/>
      <c r="F9" s="44"/>
      <c r="G9" s="999"/>
      <c r="H9" s="44" t="s">
        <v>488</v>
      </c>
      <c r="I9" s="311"/>
      <c r="J9" s="38"/>
    </row>
    <row r="10" spans="1:10" s="10" customFormat="1" ht="31.5" customHeight="1" thickBot="1">
      <c r="A10" s="764"/>
      <c r="B10" s="12">
        <v>5</v>
      </c>
      <c r="C10" s="12" t="s">
        <v>20</v>
      </c>
      <c r="D10" s="44"/>
      <c r="F10" s="44"/>
      <c r="G10" s="1000"/>
      <c r="H10" s="44"/>
      <c r="I10" s="311"/>
      <c r="J10" s="38"/>
    </row>
    <row r="11" spans="1:10" s="10" customFormat="1" ht="31.5" customHeight="1" thickBot="1">
      <c r="A11" s="764"/>
      <c r="B11" s="770" t="s">
        <v>21</v>
      </c>
      <c r="C11" s="771"/>
      <c r="D11" s="108" t="s">
        <v>277</v>
      </c>
      <c r="E11" s="46"/>
      <c r="F11" s="46"/>
      <c r="G11" s="1001" t="s">
        <v>277</v>
      </c>
      <c r="H11" s="108" t="s">
        <v>480</v>
      </c>
      <c r="I11" s="46" t="s">
        <v>360</v>
      </c>
      <c r="J11" s="39"/>
    </row>
    <row r="12" spans="1:10" s="10" customFormat="1" ht="29.25" customHeight="1">
      <c r="A12" s="772" t="s">
        <v>2</v>
      </c>
      <c r="B12" s="9">
        <v>1</v>
      </c>
      <c r="C12" s="9" t="s">
        <v>22</v>
      </c>
      <c r="D12" s="809" t="s">
        <v>394</v>
      </c>
      <c r="E12" s="775"/>
      <c r="F12" s="775" t="s">
        <v>421</v>
      </c>
      <c r="G12" s="1002" t="s">
        <v>484</v>
      </c>
      <c r="H12" s="840" t="s">
        <v>452</v>
      </c>
      <c r="I12" s="629"/>
      <c r="J12" s="37"/>
    </row>
    <row r="13" spans="1:10" s="10" customFormat="1" ht="38.25" customHeight="1" thickBot="1">
      <c r="A13" s="772"/>
      <c r="B13" s="11">
        <v>2</v>
      </c>
      <c r="C13" s="11" t="s">
        <v>23</v>
      </c>
      <c r="D13" s="804"/>
      <c r="E13" s="773"/>
      <c r="F13" s="944"/>
      <c r="G13" s="1003"/>
      <c r="H13" s="841"/>
      <c r="I13" s="660"/>
      <c r="J13" s="35"/>
    </row>
    <row r="14" spans="1:10" s="10" customFormat="1" ht="29.25" customHeight="1">
      <c r="A14" s="772"/>
      <c r="B14" s="11">
        <v>3</v>
      </c>
      <c r="C14" s="11" t="s">
        <v>24</v>
      </c>
      <c r="D14" s="805"/>
      <c r="E14" s="775" t="s">
        <v>359</v>
      </c>
      <c r="F14" s="945"/>
      <c r="G14" s="775" t="s">
        <v>359</v>
      </c>
      <c r="H14" s="775" t="s">
        <v>359</v>
      </c>
      <c r="I14" s="660"/>
      <c r="J14" s="34"/>
    </row>
    <row r="15" spans="1:10" s="10" customFormat="1" ht="29.25" customHeight="1" thickBot="1">
      <c r="A15" s="772"/>
      <c r="B15" s="11">
        <v>4</v>
      </c>
      <c r="C15" s="11" t="s">
        <v>25</v>
      </c>
      <c r="D15" s="262"/>
      <c r="E15" s="773"/>
      <c r="F15" s="154"/>
      <c r="G15" s="773"/>
      <c r="H15" s="773"/>
      <c r="J15" s="15"/>
    </row>
    <row r="16" spans="1:10" s="10" customFormat="1" ht="29.25" customHeight="1" thickBot="1">
      <c r="A16" s="772"/>
      <c r="B16" s="770" t="s">
        <v>21</v>
      </c>
      <c r="C16" s="771"/>
      <c r="D16" s="108" t="s">
        <v>277</v>
      </c>
      <c r="E16" s="46" t="s">
        <v>277</v>
      </c>
      <c r="F16" s="46" t="s">
        <v>419</v>
      </c>
      <c r="G16" s="46" t="s">
        <v>277</v>
      </c>
      <c r="H16" s="137" t="s">
        <v>366</v>
      </c>
      <c r="I16" s="46"/>
      <c r="J16" s="40"/>
    </row>
    <row r="17" spans="1:10" s="10" customFormat="1" ht="12" customHeight="1">
      <c r="A17" s="20"/>
      <c r="B17" s="21"/>
      <c r="C17" s="21"/>
      <c r="F17" s="22"/>
      <c r="G17" s="22"/>
      <c r="H17" s="22"/>
      <c r="J17" s="22"/>
    </row>
    <row r="18" spans="1:6" s="4" customFormat="1" ht="15.75">
      <c r="A18" s="23" t="s">
        <v>41</v>
      </c>
      <c r="B18" s="23" t="s">
        <v>42</v>
      </c>
      <c r="C18" s="790" t="s">
        <v>43</v>
      </c>
      <c r="D18" s="790"/>
      <c r="E18" s="24" t="s">
        <v>44</v>
      </c>
      <c r="F18" s="24"/>
    </row>
    <row r="19" spans="1:9" s="4" customFormat="1" ht="15.75" customHeight="1">
      <c r="A19" s="164" t="s">
        <v>99</v>
      </c>
      <c r="B19" s="165">
        <v>202</v>
      </c>
      <c r="C19" s="353" t="s">
        <v>280</v>
      </c>
      <c r="E19" s="166">
        <v>2</v>
      </c>
      <c r="F19" s="354" t="s">
        <v>110</v>
      </c>
      <c r="I19" s="25" t="str">
        <f ca="1">"Đà Nẵng, ngày"&amp;" "&amp;DAY(NOW())&amp;" tháng "&amp;MONTH(NOW())&amp;" năm "&amp;YEAR(NOW())</f>
        <v>Đà Nẵng, ngày 11 tháng 3 năm 2012</v>
      </c>
    </row>
    <row r="20" spans="1:9" s="4" customFormat="1" ht="15.75" customHeight="1">
      <c r="A20" s="160" t="s">
        <v>293</v>
      </c>
      <c r="B20" s="161">
        <v>251</v>
      </c>
      <c r="C20" s="162" t="s">
        <v>284</v>
      </c>
      <c r="E20" s="174">
        <v>3</v>
      </c>
      <c r="F20" s="185"/>
      <c r="H20" s="266"/>
      <c r="I20" s="25"/>
    </row>
    <row r="21" spans="1:10" s="4" customFormat="1" ht="15.75" customHeight="1">
      <c r="A21" s="160" t="s">
        <v>98</v>
      </c>
      <c r="B21" s="161">
        <v>252</v>
      </c>
      <c r="C21" s="162" t="s">
        <v>282</v>
      </c>
      <c r="E21" s="159">
        <v>3</v>
      </c>
      <c r="F21" s="181"/>
      <c r="G21" s="791" t="s">
        <v>33</v>
      </c>
      <c r="H21" s="760"/>
      <c r="I21" s="760" t="s">
        <v>34</v>
      </c>
      <c r="J21" s="760"/>
    </row>
    <row r="22" spans="1:6" s="4" customFormat="1" ht="15.75" customHeight="1">
      <c r="A22" s="355" t="s">
        <v>299</v>
      </c>
      <c r="B22" s="356">
        <v>210</v>
      </c>
      <c r="C22" s="357" t="s">
        <v>300</v>
      </c>
      <c r="E22" s="159">
        <v>2</v>
      </c>
      <c r="F22" s="358"/>
    </row>
    <row r="23" spans="1:6" s="4" customFormat="1" ht="15.75" customHeight="1">
      <c r="A23" s="355" t="s">
        <v>107</v>
      </c>
      <c r="B23" s="356">
        <v>226</v>
      </c>
      <c r="C23" s="359" t="s">
        <v>301</v>
      </c>
      <c r="E23" s="159">
        <v>2</v>
      </c>
      <c r="F23" s="183"/>
    </row>
    <row r="24" spans="1:6" s="4" customFormat="1" ht="15.75" customHeight="1">
      <c r="A24" s="355" t="s">
        <v>289</v>
      </c>
      <c r="B24" s="356">
        <v>201</v>
      </c>
      <c r="C24" s="190" t="s">
        <v>302</v>
      </c>
      <c r="E24" s="174">
        <v>2</v>
      </c>
      <c r="F24" s="659" t="s">
        <v>407</v>
      </c>
    </row>
    <row r="25" spans="1:6" s="4" customFormat="1" ht="15.75" customHeight="1">
      <c r="A25" s="334" t="s">
        <v>104</v>
      </c>
      <c r="B25" s="161">
        <v>301</v>
      </c>
      <c r="C25" s="360" t="s">
        <v>303</v>
      </c>
      <c r="E25" s="335">
        <v>3</v>
      </c>
      <c r="F25" s="361"/>
    </row>
    <row r="26" spans="1:6" s="4" customFormat="1" ht="15.75" customHeight="1" thickBot="1">
      <c r="A26" s="362" t="s">
        <v>104</v>
      </c>
      <c r="B26" s="363">
        <v>384</v>
      </c>
      <c r="C26" s="364" t="s">
        <v>278</v>
      </c>
      <c r="E26" s="365">
        <v>3</v>
      </c>
      <c r="F26" s="366" t="s">
        <v>105</v>
      </c>
    </row>
    <row r="27" spans="1:8" s="4" customFormat="1" ht="15.75">
      <c r="A27" s="141"/>
      <c r="B27" s="143"/>
      <c r="C27" s="138"/>
      <c r="D27" s="145"/>
      <c r="E27" s="139"/>
      <c r="F27" s="140"/>
      <c r="G27" s="784" t="s">
        <v>35</v>
      </c>
      <c r="H27" s="762"/>
    </row>
    <row r="28" spans="1:8" ht="15.75">
      <c r="A28" s="940" t="s">
        <v>36</v>
      </c>
      <c r="B28" s="940"/>
      <c r="C28" s="940"/>
      <c r="D28" s="26"/>
      <c r="E28" s="27">
        <f>SUM(E19:E27)</f>
        <v>20</v>
      </c>
      <c r="F28" s="28"/>
      <c r="G28" s="4"/>
      <c r="H28" s="4"/>
    </row>
  </sheetData>
  <sheetProtection/>
  <mergeCells count="30">
    <mergeCell ref="F12:F14"/>
    <mergeCell ref="A1:D1"/>
    <mergeCell ref="E1:J1"/>
    <mergeCell ref="A2:D2"/>
    <mergeCell ref="E2:J2"/>
    <mergeCell ref="I6:I8"/>
    <mergeCell ref="F6:F8"/>
    <mergeCell ref="D12:D14"/>
    <mergeCell ref="G6:G8"/>
    <mergeCell ref="H6:H8"/>
    <mergeCell ref="A28:C28"/>
    <mergeCell ref="G21:H21"/>
    <mergeCell ref="A12:A16"/>
    <mergeCell ref="O6:O8"/>
    <mergeCell ref="E3:J3"/>
    <mergeCell ref="A3:D3"/>
    <mergeCell ref="A6:A11"/>
    <mergeCell ref="D6:D8"/>
    <mergeCell ref="B11:C11"/>
    <mergeCell ref="H14:H15"/>
    <mergeCell ref="I21:J21"/>
    <mergeCell ref="C18:D18"/>
    <mergeCell ref="B16:C16"/>
    <mergeCell ref="G27:H27"/>
    <mergeCell ref="E6:E8"/>
    <mergeCell ref="G14:G15"/>
    <mergeCell ref="G12:G13"/>
    <mergeCell ref="H12:H13"/>
    <mergeCell ref="E14:E15"/>
    <mergeCell ref="E12:E13"/>
  </mergeCells>
  <printOptions/>
  <pageMargins left="0.4" right="0.16" top="0.2" bottom="0.2" header="0.32" footer="0.5"/>
  <pageSetup horizontalDpi="600" verticalDpi="600" orientation="landscape" paperSize="9" scale="83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5">
      <selection activeCell="F12" sqref="F12:F15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9.28125" style="0" customWidth="1"/>
    <col min="5" max="5" width="18.421875" style="0" customWidth="1"/>
    <col min="6" max="6" width="17.8515625" style="0" customWidth="1"/>
    <col min="7" max="7" width="18.00390625" style="0" customWidth="1"/>
    <col min="8" max="8" width="16.7109375" style="0" customWidth="1"/>
    <col min="9" max="9" width="16.28125" style="0" customWidth="1"/>
    <col min="10" max="10" width="14.57421875" style="0" customWidth="1"/>
    <col min="12" max="12" width="11.28125" style="0" bestFit="1" customWidth="1"/>
  </cols>
  <sheetData>
    <row r="1" spans="1:12" s="4" customFormat="1" ht="18.75">
      <c r="A1" s="760" t="s">
        <v>3</v>
      </c>
      <c r="B1" s="760"/>
      <c r="C1" s="760"/>
      <c r="D1" s="760"/>
      <c r="E1" s="761" t="s">
        <v>273</v>
      </c>
      <c r="F1" s="761"/>
      <c r="G1" s="761"/>
      <c r="H1" s="761"/>
      <c r="I1" s="761"/>
      <c r="J1" s="761"/>
      <c r="L1" s="119">
        <v>40412</v>
      </c>
    </row>
    <row r="2" spans="1:10" s="4" customFormat="1" ht="15.75">
      <c r="A2" s="760" t="s">
        <v>4</v>
      </c>
      <c r="B2" s="760"/>
      <c r="C2" s="760"/>
      <c r="D2" s="760"/>
      <c r="E2" s="762" t="s">
        <v>103</v>
      </c>
      <c r="F2" s="762"/>
      <c r="G2" s="762"/>
      <c r="H2" s="762"/>
      <c r="I2" s="762"/>
      <c r="J2" s="762"/>
    </row>
    <row r="3" spans="1:10" s="4" customFormat="1" ht="15.75">
      <c r="A3" s="762" t="s">
        <v>5</v>
      </c>
      <c r="B3" s="762"/>
      <c r="C3" s="762"/>
      <c r="D3" s="762"/>
      <c r="E3" s="762" t="s">
        <v>45</v>
      </c>
      <c r="F3" s="762"/>
      <c r="G3" s="762"/>
      <c r="H3" s="762"/>
      <c r="I3" s="762"/>
      <c r="J3" s="762"/>
    </row>
    <row r="4" spans="2:8" s="4" customFormat="1" ht="18.75">
      <c r="B4" s="3"/>
      <c r="C4" s="3"/>
      <c r="F4" s="5" t="s">
        <v>38</v>
      </c>
      <c r="G4" s="33">
        <f>'K15CMUTCD'!G4</f>
        <v>33</v>
      </c>
      <c r="H4" s="118">
        <f>$L$1+($G$4-4)*7</f>
        <v>40615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31.5" customHeight="1">
      <c r="A6" s="763" t="s">
        <v>1</v>
      </c>
      <c r="B6" s="9">
        <v>1</v>
      </c>
      <c r="C6" s="9" t="s">
        <v>16</v>
      </c>
      <c r="D6" s="892" t="s">
        <v>453</v>
      </c>
      <c r="E6" s="809"/>
      <c r="F6" s="809" t="s">
        <v>453</v>
      </c>
      <c r="G6" s="834" t="s">
        <v>481</v>
      </c>
      <c r="H6" s="946" t="s">
        <v>454</v>
      </c>
      <c r="I6" s="809" t="s">
        <v>490</v>
      </c>
      <c r="J6" s="289"/>
    </row>
    <row r="7" spans="1:10" s="10" customFormat="1" ht="33" customHeight="1">
      <c r="A7" s="764"/>
      <c r="B7" s="11">
        <v>2</v>
      </c>
      <c r="C7" s="11" t="s">
        <v>17</v>
      </c>
      <c r="D7" s="893"/>
      <c r="E7" s="804"/>
      <c r="F7" s="804"/>
      <c r="G7" s="834"/>
      <c r="H7" s="947"/>
      <c r="I7" s="804"/>
      <c r="J7" s="290"/>
    </row>
    <row r="8" spans="1:10" s="10" customFormat="1" ht="31.5" customHeight="1">
      <c r="A8" s="764"/>
      <c r="B8" s="11">
        <v>3</v>
      </c>
      <c r="C8" s="11" t="s">
        <v>18</v>
      </c>
      <c r="D8" s="893"/>
      <c r="E8" s="805"/>
      <c r="F8" s="804"/>
      <c r="G8" s="834"/>
      <c r="H8" s="947"/>
      <c r="I8" s="804"/>
      <c r="J8" s="291"/>
    </row>
    <row r="9" spans="1:10" s="10" customFormat="1" ht="31.5" customHeight="1">
      <c r="A9" s="764"/>
      <c r="B9" s="12">
        <v>4</v>
      </c>
      <c r="C9" s="12" t="s">
        <v>19</v>
      </c>
      <c r="D9" s="746"/>
      <c r="E9" s="109"/>
      <c r="F9" s="135"/>
      <c r="G9" s="104"/>
      <c r="H9" s="106" t="s">
        <v>491</v>
      </c>
      <c r="I9" s="265"/>
      <c r="J9" s="290"/>
    </row>
    <row r="10" spans="1:10" s="10" customFormat="1" ht="31.5" customHeight="1" thickBot="1">
      <c r="A10" s="764"/>
      <c r="B10" s="12">
        <v>5</v>
      </c>
      <c r="C10" s="12" t="s">
        <v>20</v>
      </c>
      <c r="D10" s="747"/>
      <c r="E10" s="109"/>
      <c r="F10" s="311"/>
      <c r="G10" s="105"/>
      <c r="H10" s="109"/>
      <c r="I10" s="312"/>
      <c r="J10" s="290"/>
    </row>
    <row r="11" spans="1:10" s="10" customFormat="1" ht="31.5" customHeight="1" thickBot="1">
      <c r="A11" s="764"/>
      <c r="B11" s="770" t="s">
        <v>21</v>
      </c>
      <c r="C11" s="771"/>
      <c r="D11" s="672" t="s">
        <v>367</v>
      </c>
      <c r="E11" s="46"/>
      <c r="F11" s="46" t="s">
        <v>253</v>
      </c>
      <c r="G11" s="79" t="s">
        <v>367</v>
      </c>
      <c r="H11" s="46" t="s">
        <v>360</v>
      </c>
      <c r="I11" s="46" t="s">
        <v>487</v>
      </c>
      <c r="J11" s="292"/>
    </row>
    <row r="12" spans="1:10" s="10" customFormat="1" ht="29.25" customHeight="1">
      <c r="A12" s="772" t="s">
        <v>2</v>
      </c>
      <c r="B12" s="9">
        <v>1</v>
      </c>
      <c r="C12" s="9" t="s">
        <v>22</v>
      </c>
      <c r="D12" s="841" t="s">
        <v>439</v>
      </c>
      <c r="E12" s="803" t="s">
        <v>378</v>
      </c>
      <c r="F12" s="803" t="s">
        <v>428</v>
      </c>
      <c r="G12" s="803" t="s">
        <v>378</v>
      </c>
      <c r="H12" s="775" t="s">
        <v>478</v>
      </c>
      <c r="I12" s="803"/>
      <c r="J12" s="269"/>
    </row>
    <row r="13" spans="1:10" s="10" customFormat="1" ht="30.75" customHeight="1">
      <c r="A13" s="772"/>
      <c r="B13" s="11">
        <v>2</v>
      </c>
      <c r="C13" s="11" t="s">
        <v>23</v>
      </c>
      <c r="D13" s="939"/>
      <c r="E13" s="804"/>
      <c r="F13" s="804"/>
      <c r="G13" s="804"/>
      <c r="H13" s="773"/>
      <c r="I13" s="804"/>
      <c r="J13" s="293"/>
    </row>
    <row r="14" spans="1:10" s="10" customFormat="1" ht="29.25" customHeight="1">
      <c r="A14" s="772"/>
      <c r="B14" s="11">
        <v>3</v>
      </c>
      <c r="C14" s="11" t="s">
        <v>24</v>
      </c>
      <c r="D14" s="156"/>
      <c r="E14" s="804" t="s">
        <v>455</v>
      </c>
      <c r="F14" s="804"/>
      <c r="G14" s="804" t="s">
        <v>455</v>
      </c>
      <c r="H14" s="782"/>
      <c r="I14" s="804"/>
      <c r="J14" s="313"/>
    </row>
    <row r="15" spans="1:10" s="10" customFormat="1" ht="29.25" customHeight="1" thickBot="1">
      <c r="A15" s="772"/>
      <c r="B15" s="11">
        <v>4</v>
      </c>
      <c r="C15" s="11" t="s">
        <v>25</v>
      </c>
      <c r="D15" s="311"/>
      <c r="E15" s="935"/>
      <c r="F15" s="935"/>
      <c r="G15" s="935"/>
      <c r="H15" s="44"/>
      <c r="I15" s="135"/>
      <c r="J15" s="295"/>
    </row>
    <row r="16" spans="1:10" s="10" customFormat="1" ht="29.25" customHeight="1" thickBot="1">
      <c r="A16" s="772"/>
      <c r="B16" s="770" t="s">
        <v>21</v>
      </c>
      <c r="C16" s="771"/>
      <c r="D16" s="263" t="s">
        <v>430</v>
      </c>
      <c r="E16" s="79" t="s">
        <v>377</v>
      </c>
      <c r="F16" s="86" t="s">
        <v>427</v>
      </c>
      <c r="G16" s="79" t="s">
        <v>377</v>
      </c>
      <c r="H16" s="79"/>
      <c r="I16" s="79"/>
      <c r="J16" s="296"/>
    </row>
    <row r="17" spans="1:10" s="10" customFormat="1" ht="12" customHeight="1">
      <c r="A17" s="20"/>
      <c r="B17" s="21"/>
      <c r="C17" s="21"/>
      <c r="D17" s="22"/>
      <c r="E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790" t="s">
        <v>43</v>
      </c>
      <c r="D18" s="790"/>
      <c r="E18" s="24" t="s">
        <v>44</v>
      </c>
      <c r="F18" s="24"/>
    </row>
    <row r="19" spans="1:9" s="4" customFormat="1" ht="15.75" customHeight="1">
      <c r="A19" s="367" t="s">
        <v>97</v>
      </c>
      <c r="B19" s="368">
        <v>246</v>
      </c>
      <c r="C19" s="407" t="s">
        <v>279</v>
      </c>
      <c r="E19" s="369">
        <v>3</v>
      </c>
      <c r="F19" s="370"/>
      <c r="I19" s="25" t="str">
        <f ca="1">"Đà Nẵng, ngày"&amp;" "&amp;DAY(NOW())&amp;" tháng "&amp;MONTH(NOW())&amp;" năm "&amp;YEAR(NOW())</f>
        <v>Đà Nẵng, ngày 11 tháng 3 năm 2012</v>
      </c>
    </row>
    <row r="20" spans="1:9" s="4" customFormat="1" ht="15.75" customHeight="1">
      <c r="A20" s="371" t="s">
        <v>99</v>
      </c>
      <c r="B20" s="372">
        <v>202</v>
      </c>
      <c r="C20" s="408" t="s">
        <v>280</v>
      </c>
      <c r="E20" s="373">
        <v>2</v>
      </c>
      <c r="F20" s="662" t="s">
        <v>424</v>
      </c>
      <c r="I20" s="25"/>
    </row>
    <row r="21" spans="1:10" s="4" customFormat="1" ht="15.75" customHeight="1">
      <c r="A21" s="367" t="s">
        <v>293</v>
      </c>
      <c r="B21" s="368">
        <v>432</v>
      </c>
      <c r="C21" s="409" t="s">
        <v>281</v>
      </c>
      <c r="E21" s="374">
        <v>3</v>
      </c>
      <c r="F21" s="375"/>
      <c r="G21" s="791" t="s">
        <v>33</v>
      </c>
      <c r="H21" s="760"/>
      <c r="I21" s="760" t="s">
        <v>34</v>
      </c>
      <c r="J21" s="760"/>
    </row>
    <row r="22" spans="1:6" s="4" customFormat="1" ht="15.75" customHeight="1">
      <c r="A22" s="367" t="s">
        <v>98</v>
      </c>
      <c r="B22" s="368">
        <v>252</v>
      </c>
      <c r="C22" s="407" t="s">
        <v>282</v>
      </c>
      <c r="E22" s="316">
        <v>3</v>
      </c>
      <c r="F22" s="376"/>
    </row>
    <row r="23" spans="1:6" s="4" customFormat="1" ht="15.75" customHeight="1">
      <c r="A23" s="367" t="s">
        <v>304</v>
      </c>
      <c r="B23" s="368">
        <v>203</v>
      </c>
      <c r="C23" s="410" t="s">
        <v>305</v>
      </c>
      <c r="E23" s="316">
        <v>3</v>
      </c>
      <c r="F23" s="375"/>
    </row>
    <row r="24" spans="1:6" s="4" customFormat="1" ht="15.75" customHeight="1">
      <c r="A24" s="367" t="s">
        <v>108</v>
      </c>
      <c r="B24" s="368">
        <v>100</v>
      </c>
      <c r="C24" s="410" t="s">
        <v>306</v>
      </c>
      <c r="E24" s="316">
        <v>2</v>
      </c>
      <c r="F24" s="375"/>
    </row>
    <row r="25" spans="1:6" s="4" customFormat="1" ht="15.75" customHeight="1" thickBot="1">
      <c r="A25" s="377" t="s">
        <v>307</v>
      </c>
      <c r="B25" s="378">
        <v>102</v>
      </c>
      <c r="C25" s="411" t="s">
        <v>283</v>
      </c>
      <c r="E25" s="379">
        <v>4</v>
      </c>
      <c r="F25" s="380" t="s">
        <v>292</v>
      </c>
    </row>
    <row r="26" spans="1:6" s="4" customFormat="1" ht="15.75" customHeight="1">
      <c r="A26" s="274"/>
      <c r="B26" s="275"/>
      <c r="C26" s="276"/>
      <c r="D26" s="124"/>
      <c r="E26" s="277"/>
      <c r="F26" s="140"/>
    </row>
    <row r="27" spans="1:8" s="4" customFormat="1" ht="15.75">
      <c r="A27" s="141"/>
      <c r="B27" s="143"/>
      <c r="C27" s="138"/>
      <c r="D27" s="145"/>
      <c r="E27" s="139"/>
      <c r="F27" s="140"/>
      <c r="G27" s="784" t="s">
        <v>35</v>
      </c>
      <c r="H27" s="762"/>
    </row>
    <row r="28" spans="1:8" ht="15.75">
      <c r="A28" s="785"/>
      <c r="B28" s="785"/>
      <c r="C28" s="785"/>
      <c r="D28" s="302"/>
      <c r="E28" s="303"/>
      <c r="F28" s="304"/>
      <c r="G28" s="4"/>
      <c r="H28" s="4"/>
    </row>
  </sheetData>
  <sheetProtection/>
  <mergeCells count="29">
    <mergeCell ref="H6:H8"/>
    <mergeCell ref="G27:H27"/>
    <mergeCell ref="A28:C28"/>
    <mergeCell ref="E6:E8"/>
    <mergeCell ref="F6:F8"/>
    <mergeCell ref="A12:A16"/>
    <mergeCell ref="A6:A11"/>
    <mergeCell ref="G21:H21"/>
    <mergeCell ref="D6:D8"/>
    <mergeCell ref="A1:D1"/>
    <mergeCell ref="E1:J1"/>
    <mergeCell ref="A2:D2"/>
    <mergeCell ref="E2:J2"/>
    <mergeCell ref="F12:F15"/>
    <mergeCell ref="E14:E15"/>
    <mergeCell ref="G12:G13"/>
    <mergeCell ref="G14:G15"/>
    <mergeCell ref="E12:E13"/>
    <mergeCell ref="D12:D13"/>
    <mergeCell ref="I21:J21"/>
    <mergeCell ref="C18:D18"/>
    <mergeCell ref="A3:D3"/>
    <mergeCell ref="E3:J3"/>
    <mergeCell ref="B16:C16"/>
    <mergeCell ref="I6:I8"/>
    <mergeCell ref="G6:G8"/>
    <mergeCell ref="B11:C11"/>
    <mergeCell ref="I12:I14"/>
    <mergeCell ref="H12:H14"/>
  </mergeCells>
  <printOptions/>
  <pageMargins left="0.48" right="0.16" top="0.21" bottom="0.28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2">
      <selection activeCell="L13" sqref="L13"/>
    </sheetView>
  </sheetViews>
  <sheetFormatPr defaultColWidth="9.140625" defaultRowHeight="15"/>
  <cols>
    <col min="1" max="1" width="8.7109375" style="0" customWidth="1"/>
    <col min="2" max="2" width="6.5742187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421875" style="0" bestFit="1" customWidth="1"/>
    <col min="9" max="9" width="16.7109375" style="0" customWidth="1"/>
    <col min="10" max="10" width="14.140625" style="0" customWidth="1"/>
    <col min="12" max="12" width="12.00390625" style="0" bestFit="1" customWidth="1"/>
  </cols>
  <sheetData>
    <row r="1" spans="1:12" s="4" customFormat="1" ht="18.75">
      <c r="A1" s="760" t="s">
        <v>3</v>
      </c>
      <c r="B1" s="760"/>
      <c r="C1" s="760"/>
      <c r="D1" s="760"/>
      <c r="E1" s="761">
        <v>2</v>
      </c>
      <c r="F1" s="761"/>
      <c r="G1" s="761"/>
      <c r="H1" s="761"/>
      <c r="I1" s="761"/>
      <c r="J1" s="761"/>
      <c r="L1" s="119">
        <v>40777</v>
      </c>
    </row>
    <row r="2" spans="1:10" s="4" customFormat="1" ht="15.75">
      <c r="A2" s="760" t="s">
        <v>4</v>
      </c>
      <c r="B2" s="760"/>
      <c r="C2" s="760"/>
      <c r="D2" s="760"/>
      <c r="E2" s="762" t="s">
        <v>103</v>
      </c>
      <c r="F2" s="762"/>
      <c r="G2" s="762"/>
      <c r="H2" s="762"/>
      <c r="I2" s="762"/>
      <c r="J2" s="762"/>
    </row>
    <row r="3" spans="1:10" s="4" customFormat="1" ht="15.75">
      <c r="A3" s="762" t="s">
        <v>5</v>
      </c>
      <c r="B3" s="762"/>
      <c r="C3" s="762"/>
      <c r="D3" s="762"/>
      <c r="E3" s="762" t="s">
        <v>75</v>
      </c>
      <c r="F3" s="762"/>
      <c r="G3" s="762"/>
      <c r="H3" s="762"/>
      <c r="I3" s="762"/>
      <c r="J3" s="762"/>
    </row>
    <row r="4" spans="2:8" s="4" customFormat="1" ht="18.75">
      <c r="B4" s="3"/>
      <c r="C4" s="3"/>
      <c r="F4" s="5" t="s">
        <v>38</v>
      </c>
      <c r="G4" s="33">
        <f>'K15CMUTCD'!G4</f>
        <v>33</v>
      </c>
      <c r="H4" s="118">
        <f>$L$1+($G$4-4)*7</f>
        <v>40980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20" t="s">
        <v>9</v>
      </c>
      <c r="E5" s="320" t="s">
        <v>10</v>
      </c>
      <c r="F5" s="320" t="s">
        <v>11</v>
      </c>
      <c r="G5" s="320" t="s">
        <v>12</v>
      </c>
      <c r="H5" s="320" t="s">
        <v>13</v>
      </c>
      <c r="I5" s="320" t="s">
        <v>14</v>
      </c>
      <c r="J5" s="320" t="s">
        <v>15</v>
      </c>
    </row>
    <row r="6" spans="1:10" s="10" customFormat="1" ht="26.25" customHeight="1">
      <c r="A6" s="763" t="s">
        <v>1</v>
      </c>
      <c r="B6" s="9">
        <v>1</v>
      </c>
      <c r="C6" s="317" t="s">
        <v>16</v>
      </c>
      <c r="D6" s="133"/>
      <c r="E6" s="952" t="s">
        <v>416</v>
      </c>
      <c r="F6" s="959"/>
      <c r="G6" s="952" t="s">
        <v>416</v>
      </c>
      <c r="H6" s="133"/>
      <c r="I6" s="959" t="s">
        <v>406</v>
      </c>
      <c r="J6" s="133"/>
    </row>
    <row r="7" spans="1:10" s="10" customFormat="1" ht="30.75" customHeight="1">
      <c r="A7" s="764"/>
      <c r="B7" s="11">
        <v>2</v>
      </c>
      <c r="C7" s="318" t="s">
        <v>17</v>
      </c>
      <c r="D7" s="104"/>
      <c r="E7" s="953"/>
      <c r="F7" s="960"/>
      <c r="G7" s="953"/>
      <c r="H7" s="104"/>
      <c r="I7" s="960"/>
      <c r="J7" s="104"/>
    </row>
    <row r="8" spans="1:10" s="10" customFormat="1" ht="31.5" customHeight="1">
      <c r="A8" s="764"/>
      <c r="B8" s="11">
        <v>3</v>
      </c>
      <c r="C8" s="318" t="s">
        <v>18</v>
      </c>
      <c r="D8" s="104"/>
      <c r="E8" s="953"/>
      <c r="F8" s="960"/>
      <c r="G8" s="953"/>
      <c r="H8" s="104"/>
      <c r="I8" s="960"/>
      <c r="J8" s="104"/>
    </row>
    <row r="9" spans="1:10" s="10" customFormat="1" ht="31.5" customHeight="1">
      <c r="A9" s="764"/>
      <c r="B9" s="12">
        <v>4</v>
      </c>
      <c r="C9" s="319" t="s">
        <v>19</v>
      </c>
      <c r="D9" s="104"/>
      <c r="E9" s="961"/>
      <c r="F9" s="104"/>
      <c r="G9" s="961"/>
      <c r="H9" s="104"/>
      <c r="I9" s="104"/>
      <c r="J9" s="104"/>
    </row>
    <row r="10" spans="1:10" s="10" customFormat="1" ht="31.5" customHeight="1" hidden="1" thickBot="1">
      <c r="A10" s="764"/>
      <c r="B10" s="452">
        <v>4</v>
      </c>
      <c r="C10" s="453" t="s">
        <v>20</v>
      </c>
      <c r="D10" s="44"/>
      <c r="E10" s="109"/>
      <c r="F10" s="44"/>
      <c r="G10" s="268"/>
      <c r="H10" s="109"/>
      <c r="I10" s="44"/>
      <c r="J10" s="290"/>
    </row>
    <row r="11" spans="1:10" s="10" customFormat="1" ht="31.5" customHeight="1">
      <c r="A11" s="764"/>
      <c r="B11" s="770" t="s">
        <v>21</v>
      </c>
      <c r="C11" s="771"/>
      <c r="D11" s="263"/>
      <c r="E11" s="263" t="s">
        <v>354</v>
      </c>
      <c r="F11" s="263"/>
      <c r="G11" s="263" t="s">
        <v>354</v>
      </c>
      <c r="H11" s="263"/>
      <c r="I11" s="263" t="s">
        <v>364</v>
      </c>
      <c r="J11" s="627"/>
    </row>
    <row r="12" spans="1:10" s="10" customFormat="1" ht="29.25" customHeight="1">
      <c r="A12" s="772" t="s">
        <v>2</v>
      </c>
      <c r="B12" s="454">
        <v>1</v>
      </c>
      <c r="C12" s="455" t="s">
        <v>22</v>
      </c>
      <c r="D12" s="955" t="s">
        <v>437</v>
      </c>
      <c r="E12" s="948" t="s">
        <v>436</v>
      </c>
      <c r="F12" s="952" t="s">
        <v>438</v>
      </c>
      <c r="G12" s="959" t="s">
        <v>388</v>
      </c>
      <c r="H12" s="948" t="s">
        <v>389</v>
      </c>
      <c r="I12" s="809" t="s">
        <v>390</v>
      </c>
      <c r="J12" s="269"/>
    </row>
    <row r="13" spans="1:10" s="10" customFormat="1" ht="25.5" customHeight="1">
      <c r="A13" s="772"/>
      <c r="B13" s="11">
        <v>2</v>
      </c>
      <c r="C13" s="318" t="s">
        <v>23</v>
      </c>
      <c r="D13" s="956"/>
      <c r="E13" s="949"/>
      <c r="F13" s="953"/>
      <c r="G13" s="960"/>
      <c r="H13" s="957"/>
      <c r="I13" s="804"/>
      <c r="J13" s="293"/>
    </row>
    <row r="14" spans="1:10" s="10" customFormat="1" ht="34.5" customHeight="1">
      <c r="A14" s="772"/>
      <c r="B14" s="11">
        <v>3</v>
      </c>
      <c r="C14" s="318" t="s">
        <v>24</v>
      </c>
      <c r="D14" s="956"/>
      <c r="E14" s="950"/>
      <c r="F14" s="953"/>
      <c r="G14" s="960"/>
      <c r="H14" s="958"/>
      <c r="I14" s="804"/>
      <c r="J14" s="313"/>
    </row>
    <row r="15" spans="1:10" s="10" customFormat="1" ht="29.25" customHeight="1" thickBot="1">
      <c r="A15" s="772"/>
      <c r="B15" s="452">
        <v>4</v>
      </c>
      <c r="C15" s="453" t="s">
        <v>25</v>
      </c>
      <c r="D15" s="311"/>
      <c r="E15" s="951"/>
      <c r="F15" s="716"/>
      <c r="G15" s="315"/>
      <c r="H15" s="268"/>
      <c r="I15" s="151"/>
      <c r="J15" s="295"/>
    </row>
    <row r="16" spans="1:10" s="10" customFormat="1" ht="29.25" customHeight="1" thickBot="1">
      <c r="A16" s="772"/>
      <c r="B16" s="770" t="s">
        <v>21</v>
      </c>
      <c r="C16" s="771"/>
      <c r="D16" s="263" t="s">
        <v>338</v>
      </c>
      <c r="E16" s="46" t="s">
        <v>430</v>
      </c>
      <c r="F16" s="263" t="s">
        <v>338</v>
      </c>
      <c r="G16" s="263" t="s">
        <v>338</v>
      </c>
      <c r="H16" s="263" t="s">
        <v>338</v>
      </c>
      <c r="I16" s="625" t="s">
        <v>395</v>
      </c>
      <c r="J16" s="628"/>
    </row>
    <row r="17" spans="1:10" s="10" customFormat="1" ht="12" customHeight="1">
      <c r="A17" s="20"/>
      <c r="B17" s="21"/>
      <c r="C17" s="21"/>
      <c r="D17" s="22"/>
      <c r="F17" s="22"/>
      <c r="G17" s="22"/>
      <c r="H17" s="22"/>
      <c r="I17" s="22"/>
      <c r="J17" s="22"/>
    </row>
    <row r="18" spans="1:6" s="4" customFormat="1" ht="15.75">
      <c r="A18" s="530" t="s">
        <v>41</v>
      </c>
      <c r="B18" s="530" t="s">
        <v>42</v>
      </c>
      <c r="C18" s="954" t="s">
        <v>43</v>
      </c>
      <c r="D18" s="954"/>
      <c r="E18" s="531" t="s">
        <v>44</v>
      </c>
      <c r="F18" s="24"/>
    </row>
    <row r="19" spans="1:9" s="4" customFormat="1" ht="15.75" customHeight="1">
      <c r="A19" s="541" t="s">
        <v>324</v>
      </c>
      <c r="B19" s="542">
        <v>251</v>
      </c>
      <c r="C19" s="555" t="s">
        <v>343</v>
      </c>
      <c r="D19" s="579"/>
      <c r="E19" s="543">
        <v>2</v>
      </c>
      <c r="F19" s="140" t="s">
        <v>458</v>
      </c>
      <c r="I19" s="25" t="str">
        <f ca="1">"Đà Nẵng, ngày"&amp;" "&amp;DAY(NOW())&amp;" tháng "&amp;MONTH(NOW())&amp;" năm "&amp;YEAR(NOW())</f>
        <v>Đà Nẵng, ngày 11 tháng 3 năm 2012</v>
      </c>
    </row>
    <row r="20" spans="1:9" s="4" customFormat="1" ht="15.75" customHeight="1">
      <c r="A20" s="573" t="s">
        <v>289</v>
      </c>
      <c r="B20" s="593">
        <v>302</v>
      </c>
      <c r="C20" s="566" t="s">
        <v>355</v>
      </c>
      <c r="D20" s="193"/>
      <c r="E20" s="335">
        <v>2</v>
      </c>
      <c r="F20" s="657" t="s">
        <v>401</v>
      </c>
      <c r="I20" s="25"/>
    </row>
    <row r="21" spans="1:9" s="4" customFormat="1" ht="15.75" customHeight="1">
      <c r="A21" s="547" t="s">
        <v>289</v>
      </c>
      <c r="B21" s="548">
        <v>202</v>
      </c>
      <c r="C21" s="559" t="s">
        <v>331</v>
      </c>
      <c r="D21" s="581"/>
      <c r="E21" s="546">
        <v>2</v>
      </c>
      <c r="F21" s="656" t="s">
        <v>400</v>
      </c>
      <c r="I21" s="25"/>
    </row>
    <row r="22" spans="1:10" s="4" customFormat="1" ht="15.75" customHeight="1">
      <c r="A22" s="547" t="s">
        <v>333</v>
      </c>
      <c r="B22" s="548">
        <v>251</v>
      </c>
      <c r="C22" s="559" t="s">
        <v>334</v>
      </c>
      <c r="D22" s="581"/>
      <c r="E22" s="546">
        <v>3</v>
      </c>
      <c r="F22" s="529" t="s">
        <v>414</v>
      </c>
      <c r="G22" s="791" t="s">
        <v>33</v>
      </c>
      <c r="H22" s="760"/>
      <c r="I22" s="760" t="s">
        <v>34</v>
      </c>
      <c r="J22" s="760"/>
    </row>
    <row r="23" spans="1:6" s="4" customFormat="1" ht="15.75" customHeight="1">
      <c r="A23" s="547" t="s">
        <v>108</v>
      </c>
      <c r="B23" s="548">
        <v>162</v>
      </c>
      <c r="C23" s="559" t="s">
        <v>298</v>
      </c>
      <c r="D23" s="581"/>
      <c r="E23" s="546">
        <v>3</v>
      </c>
      <c r="F23" s="529" t="s">
        <v>415</v>
      </c>
    </row>
    <row r="24" spans="1:6" s="4" customFormat="1" ht="15.75" customHeight="1">
      <c r="A24" s="549" t="s">
        <v>315</v>
      </c>
      <c r="B24" s="550">
        <v>301</v>
      </c>
      <c r="C24" s="560" t="s">
        <v>344</v>
      </c>
      <c r="D24" s="581"/>
      <c r="E24" s="551">
        <v>3</v>
      </c>
      <c r="F24" s="529"/>
    </row>
    <row r="25" spans="1:6" s="4" customFormat="1" ht="15.75" customHeight="1">
      <c r="A25" s="549" t="s">
        <v>320</v>
      </c>
      <c r="B25" s="550">
        <v>202</v>
      </c>
      <c r="C25" s="560" t="s">
        <v>336</v>
      </c>
      <c r="D25" s="581"/>
      <c r="E25" s="551">
        <v>2</v>
      </c>
      <c r="F25" s="529"/>
    </row>
    <row r="26" spans="1:6" s="4" customFormat="1" ht="15.75" customHeight="1">
      <c r="A26" s="549" t="s">
        <v>345</v>
      </c>
      <c r="B26" s="550">
        <v>301</v>
      </c>
      <c r="C26" s="560" t="s">
        <v>295</v>
      </c>
      <c r="D26" s="581"/>
      <c r="E26" s="546">
        <v>3</v>
      </c>
      <c r="F26" s="529" t="s">
        <v>410</v>
      </c>
    </row>
    <row r="27" spans="1:6" s="4" customFormat="1" ht="15.75" customHeight="1">
      <c r="A27" s="549" t="s">
        <v>340</v>
      </c>
      <c r="B27" s="550">
        <v>251</v>
      </c>
      <c r="C27" s="560" t="s">
        <v>341</v>
      </c>
      <c r="D27" s="581"/>
      <c r="E27" s="546">
        <v>3</v>
      </c>
      <c r="F27" s="529"/>
    </row>
    <row r="28" spans="1:6" s="4" customFormat="1" ht="15.75" customHeight="1">
      <c r="A28" s="598"/>
      <c r="B28" s="599"/>
      <c r="C28" s="600"/>
      <c r="D28" s="281"/>
      <c r="E28" s="139"/>
      <c r="F28" s="186"/>
    </row>
    <row r="29" spans="1:6" s="4" customFormat="1" ht="15.75" customHeight="1">
      <c r="A29" s="297"/>
      <c r="B29" s="298"/>
      <c r="C29" s="299"/>
      <c r="D29" s="300"/>
      <c r="E29" s="144"/>
      <c r="F29" s="140"/>
    </row>
    <row r="30" spans="1:8" s="4" customFormat="1" ht="15.75">
      <c r="A30" s="141"/>
      <c r="B30" s="143"/>
      <c r="C30" s="138"/>
      <c r="D30" s="145"/>
      <c r="E30" s="139"/>
      <c r="F30" s="140"/>
      <c r="G30" s="784" t="s">
        <v>35</v>
      </c>
      <c r="H30" s="762"/>
    </row>
    <row r="31" spans="1:8" ht="15.75">
      <c r="A31" s="940" t="s">
        <v>36</v>
      </c>
      <c r="B31" s="940"/>
      <c r="C31" s="940"/>
      <c r="D31" s="252">
        <f>SUM(D19:D29)</f>
        <v>0</v>
      </c>
      <c r="E31" s="27">
        <f>SUM(E19:E30)</f>
        <v>23</v>
      </c>
      <c r="F31" s="28"/>
      <c r="G31" s="4"/>
      <c r="H31" s="4"/>
    </row>
  </sheetData>
  <sheetProtection/>
  <mergeCells count="26">
    <mergeCell ref="I12:I14"/>
    <mergeCell ref="F6:F8"/>
    <mergeCell ref="A1:D1"/>
    <mergeCell ref="E1:J1"/>
    <mergeCell ref="A2:D2"/>
    <mergeCell ref="E2:J2"/>
    <mergeCell ref="I22:J22"/>
    <mergeCell ref="H12:H14"/>
    <mergeCell ref="G12:G14"/>
    <mergeCell ref="A3:D3"/>
    <mergeCell ref="E6:E9"/>
    <mergeCell ref="A6:A11"/>
    <mergeCell ref="B11:C11"/>
    <mergeCell ref="E3:J3"/>
    <mergeCell ref="I6:I8"/>
    <mergeCell ref="G6:G9"/>
    <mergeCell ref="G30:H30"/>
    <mergeCell ref="G22:H22"/>
    <mergeCell ref="E12:E13"/>
    <mergeCell ref="E14:E15"/>
    <mergeCell ref="F12:F14"/>
    <mergeCell ref="A31:C31"/>
    <mergeCell ref="A12:A16"/>
    <mergeCell ref="B16:C16"/>
    <mergeCell ref="C18:D18"/>
    <mergeCell ref="D12:D14"/>
  </mergeCells>
  <printOptions/>
  <pageMargins left="0.46" right="0.16" top="0.2" bottom="0.2" header="0.2" footer="0.27"/>
  <pageSetup horizontalDpi="600" verticalDpi="600" orientation="landscape" paperSize="9" scale="91" r:id="rId1"/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9">
      <selection activeCell="H7" sqref="H7:H9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4.14062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760" t="s">
        <v>3</v>
      </c>
      <c r="B1" s="760"/>
      <c r="C1" s="760"/>
      <c r="D1" s="760"/>
      <c r="E1" s="761" t="s">
        <v>273</v>
      </c>
      <c r="F1" s="761"/>
      <c r="G1" s="761"/>
      <c r="H1" s="761"/>
      <c r="I1" s="761"/>
      <c r="J1" s="761"/>
      <c r="L1" s="119">
        <v>40777</v>
      </c>
    </row>
    <row r="2" spans="1:10" s="4" customFormat="1" ht="15.75">
      <c r="A2" s="760" t="s">
        <v>4</v>
      </c>
      <c r="B2" s="760"/>
      <c r="C2" s="760"/>
      <c r="D2" s="760"/>
      <c r="E2" s="762" t="s">
        <v>103</v>
      </c>
      <c r="F2" s="762"/>
      <c r="G2" s="762"/>
      <c r="H2" s="762"/>
      <c r="I2" s="762"/>
      <c r="J2" s="762"/>
    </row>
    <row r="3" spans="1:10" s="4" customFormat="1" ht="15.75">
      <c r="A3" s="762" t="s">
        <v>5</v>
      </c>
      <c r="B3" s="762"/>
      <c r="C3" s="762"/>
      <c r="D3" s="762"/>
      <c r="E3" s="762" t="s">
        <v>74</v>
      </c>
      <c r="F3" s="762"/>
      <c r="G3" s="762"/>
      <c r="H3" s="762"/>
      <c r="I3" s="762"/>
      <c r="J3" s="762"/>
    </row>
    <row r="4" spans="2:8" s="4" customFormat="1" ht="18.75">
      <c r="B4" s="3"/>
      <c r="C4" s="3"/>
      <c r="F4" s="5" t="s">
        <v>38</v>
      </c>
      <c r="G4" s="33">
        <f>'K15CMUTCD'!G4</f>
        <v>33</v>
      </c>
      <c r="H4" s="118">
        <f>$L$1+($G$4-4)*7</f>
        <v>40980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20" t="s">
        <v>9</v>
      </c>
      <c r="E5" s="320" t="s">
        <v>10</v>
      </c>
      <c r="F5" s="320" t="s">
        <v>11</v>
      </c>
      <c r="G5" s="320" t="s">
        <v>12</v>
      </c>
      <c r="H5" s="320" t="s">
        <v>13</v>
      </c>
      <c r="I5" s="320" t="s">
        <v>14</v>
      </c>
      <c r="J5" s="320" t="s">
        <v>15</v>
      </c>
    </row>
    <row r="6" spans="1:10" s="10" customFormat="1" ht="30" customHeight="1">
      <c r="A6" s="763" t="s">
        <v>1</v>
      </c>
      <c r="B6" s="9">
        <v>1</v>
      </c>
      <c r="C6" s="317" t="s">
        <v>16</v>
      </c>
      <c r="D6" s="606"/>
      <c r="E6" s="952" t="s">
        <v>412</v>
      </c>
      <c r="F6" s="608"/>
      <c r="G6" s="952" t="s">
        <v>412</v>
      </c>
      <c r="H6" s="607"/>
      <c r="I6" s="606"/>
      <c r="J6" s="609"/>
    </row>
    <row r="7" spans="1:10" s="10" customFormat="1" ht="30" customHeight="1">
      <c r="A7" s="764"/>
      <c r="B7" s="11">
        <v>2</v>
      </c>
      <c r="C7" s="318" t="s">
        <v>17</v>
      </c>
      <c r="D7" s="610"/>
      <c r="E7" s="953"/>
      <c r="F7" s="612"/>
      <c r="G7" s="953"/>
      <c r="H7" s="1007" t="s">
        <v>493</v>
      </c>
      <c r="I7" s="610"/>
      <c r="J7" s="613"/>
    </row>
    <row r="8" spans="1:10" s="10" customFormat="1" ht="30" customHeight="1">
      <c r="A8" s="764"/>
      <c r="B8" s="11">
        <v>3</v>
      </c>
      <c r="C8" s="318" t="s">
        <v>18</v>
      </c>
      <c r="D8" s="610"/>
      <c r="E8" s="953"/>
      <c r="F8" s="612"/>
      <c r="G8" s="953"/>
      <c r="H8" s="893"/>
      <c r="I8" s="611"/>
      <c r="J8" s="614"/>
    </row>
    <row r="9" spans="1:10" s="10" customFormat="1" ht="30" customHeight="1">
      <c r="A9" s="764"/>
      <c r="B9" s="12">
        <v>4</v>
      </c>
      <c r="C9" s="319" t="s">
        <v>19</v>
      </c>
      <c r="D9" s="610"/>
      <c r="E9" s="961"/>
      <c r="F9" s="610"/>
      <c r="G9" s="961"/>
      <c r="H9" s="1008"/>
      <c r="I9" s="615"/>
      <c r="J9" s="613"/>
    </row>
    <row r="10" spans="1:10" s="10" customFormat="1" ht="30" customHeight="1">
      <c r="A10" s="764"/>
      <c r="B10" s="452">
        <v>4</v>
      </c>
      <c r="C10" s="453" t="s">
        <v>20</v>
      </c>
      <c r="D10" s="618"/>
      <c r="E10" s="618"/>
      <c r="F10" s="618"/>
      <c r="G10" s="618"/>
      <c r="H10" s="618"/>
      <c r="I10" s="618"/>
      <c r="J10" s="619"/>
    </row>
    <row r="11" spans="1:10" s="10" customFormat="1" ht="30" customHeight="1">
      <c r="A11" s="764"/>
      <c r="B11" s="770" t="s">
        <v>21</v>
      </c>
      <c r="C11" s="771"/>
      <c r="D11" s="263"/>
      <c r="E11" s="263"/>
      <c r="F11" s="263"/>
      <c r="G11" s="263"/>
      <c r="H11" s="263"/>
      <c r="I11" s="621"/>
      <c r="J11" s="622"/>
    </row>
    <row r="12" spans="1:10" s="10" customFormat="1" ht="30" customHeight="1">
      <c r="A12" s="772" t="s">
        <v>2</v>
      </c>
      <c r="B12" s="454">
        <v>1</v>
      </c>
      <c r="C12" s="455" t="s">
        <v>22</v>
      </c>
      <c r="D12" s="962" t="s">
        <v>459</v>
      </c>
      <c r="E12" s="962" t="s">
        <v>459</v>
      </c>
      <c r="F12" s="962" t="s">
        <v>463</v>
      </c>
      <c r="G12" s="962" t="s">
        <v>459</v>
      </c>
      <c r="H12" s="962" t="s">
        <v>463</v>
      </c>
      <c r="I12" s="809" t="s">
        <v>385</v>
      </c>
      <c r="J12" s="620"/>
    </row>
    <row r="13" spans="1:10" s="10" customFormat="1" ht="30" customHeight="1">
      <c r="A13" s="772"/>
      <c r="B13" s="11">
        <v>2</v>
      </c>
      <c r="C13" s="318" t="s">
        <v>23</v>
      </c>
      <c r="D13" s="963"/>
      <c r="E13" s="963"/>
      <c r="F13" s="963"/>
      <c r="G13" s="963"/>
      <c r="H13" s="963"/>
      <c r="I13" s="804"/>
      <c r="J13" s="616"/>
    </row>
    <row r="14" spans="1:10" s="10" customFormat="1" ht="30" customHeight="1">
      <c r="A14" s="772"/>
      <c r="B14" s="11">
        <v>3</v>
      </c>
      <c r="C14" s="318" t="s">
        <v>24</v>
      </c>
      <c r="D14" s="963"/>
      <c r="E14" s="963"/>
      <c r="F14" s="963"/>
      <c r="G14" s="963"/>
      <c r="H14" s="963"/>
      <c r="I14" s="804"/>
      <c r="J14" s="617"/>
    </row>
    <row r="15" spans="1:10" s="10" customFormat="1" ht="30" customHeight="1">
      <c r="A15" s="772"/>
      <c r="B15" s="452">
        <v>4</v>
      </c>
      <c r="C15" s="453" t="s">
        <v>25</v>
      </c>
      <c r="D15" s="964"/>
      <c r="E15" s="964"/>
      <c r="F15" s="964"/>
      <c r="G15" s="964"/>
      <c r="H15" s="964"/>
      <c r="I15" s="623"/>
      <c r="J15" s="624"/>
    </row>
    <row r="16" spans="1:10" s="10" customFormat="1" ht="30" customHeight="1">
      <c r="A16" s="772"/>
      <c r="B16" s="770" t="s">
        <v>21</v>
      </c>
      <c r="C16" s="771"/>
      <c r="D16" s="745" t="s">
        <v>461</v>
      </c>
      <c r="E16" s="745" t="s">
        <v>461</v>
      </c>
      <c r="F16" s="745" t="s">
        <v>462</v>
      </c>
      <c r="G16" s="745" t="s">
        <v>461</v>
      </c>
      <c r="H16" s="745" t="s">
        <v>462</v>
      </c>
      <c r="I16" s="625" t="s">
        <v>395</v>
      </c>
      <c r="J16" s="626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60"/>
      <c r="I17" s="22"/>
      <c r="J17" s="22"/>
    </row>
    <row r="18" spans="1:6" s="4" customFormat="1" ht="15.75">
      <c r="A18" s="530" t="s">
        <v>41</v>
      </c>
      <c r="B18" s="530" t="s">
        <v>42</v>
      </c>
      <c r="C18" s="954" t="s">
        <v>43</v>
      </c>
      <c r="D18" s="954"/>
      <c r="E18" s="531" t="s">
        <v>44</v>
      </c>
      <c r="F18" s="24"/>
    </row>
    <row r="19" spans="1:9" s="4" customFormat="1" ht="15.75" customHeight="1">
      <c r="A19" s="541" t="s">
        <v>289</v>
      </c>
      <c r="B19" s="602">
        <v>202</v>
      </c>
      <c r="C19" s="555" t="s">
        <v>331</v>
      </c>
      <c r="D19" s="556"/>
      <c r="E19" s="537">
        <v>2</v>
      </c>
      <c r="F19" s="658" t="s">
        <v>402</v>
      </c>
      <c r="I19" s="25" t="str">
        <f ca="1">"Đà Nẵng, ngày"&amp;" "&amp;DAY(NOW())&amp;" tháng "&amp;MONTH(NOW())&amp;" năm "&amp;YEAR(NOW())</f>
        <v>Đà Nẵng, ngày 11 tháng 3 năm 2012</v>
      </c>
    </row>
    <row r="20" spans="1:9" s="4" customFormat="1" ht="15.75" customHeight="1">
      <c r="A20" s="573" t="s">
        <v>289</v>
      </c>
      <c r="B20" s="593">
        <v>302</v>
      </c>
      <c r="C20" s="566" t="s">
        <v>355</v>
      </c>
      <c r="D20" s="193"/>
      <c r="E20" s="335"/>
      <c r="F20" s="657" t="s">
        <v>401</v>
      </c>
      <c r="I20" s="25"/>
    </row>
    <row r="21" spans="1:9" s="4" customFormat="1" ht="15.75" customHeight="1">
      <c r="A21" s="547" t="s">
        <v>333</v>
      </c>
      <c r="B21" s="603">
        <v>251</v>
      </c>
      <c r="C21" s="559" t="s">
        <v>334</v>
      </c>
      <c r="D21" s="558"/>
      <c r="E21" s="538">
        <v>3</v>
      </c>
      <c r="F21" s="333"/>
      <c r="I21" s="25"/>
    </row>
    <row r="22" spans="1:10" s="4" customFormat="1" ht="15.75" customHeight="1">
      <c r="A22" s="547" t="s">
        <v>108</v>
      </c>
      <c r="B22" s="603">
        <v>162</v>
      </c>
      <c r="C22" s="559" t="s">
        <v>298</v>
      </c>
      <c r="D22" s="558"/>
      <c r="E22" s="538">
        <v>3</v>
      </c>
      <c r="F22" s="597"/>
      <c r="G22" s="791" t="s">
        <v>33</v>
      </c>
      <c r="H22" s="760"/>
      <c r="I22" s="760" t="s">
        <v>34</v>
      </c>
      <c r="J22" s="760"/>
    </row>
    <row r="23" spans="1:6" s="4" customFormat="1" ht="26.25" customHeight="1">
      <c r="A23" s="549" t="s">
        <v>340</v>
      </c>
      <c r="B23" s="604">
        <v>251</v>
      </c>
      <c r="C23" s="560" t="s">
        <v>341</v>
      </c>
      <c r="D23" s="558"/>
      <c r="E23" s="538">
        <v>3</v>
      </c>
      <c r="F23" s="597"/>
    </row>
    <row r="24" spans="1:6" s="4" customFormat="1" ht="15.75" customHeight="1">
      <c r="A24" s="549" t="s">
        <v>315</v>
      </c>
      <c r="B24" s="604">
        <v>302</v>
      </c>
      <c r="C24" s="560" t="s">
        <v>335</v>
      </c>
      <c r="D24" s="558"/>
      <c r="E24" s="539">
        <v>3</v>
      </c>
      <c r="F24" s="597"/>
    </row>
    <row r="25" spans="1:6" s="4" customFormat="1" ht="15.75" customHeight="1">
      <c r="A25" s="547" t="s">
        <v>320</v>
      </c>
      <c r="B25" s="603">
        <v>202</v>
      </c>
      <c r="C25" s="559" t="s">
        <v>336</v>
      </c>
      <c r="D25" s="558"/>
      <c r="E25" s="538">
        <v>2</v>
      </c>
      <c r="F25" s="597"/>
    </row>
    <row r="26" spans="1:6" s="4" customFormat="1" ht="15.75" customHeight="1">
      <c r="A26" s="552" t="s">
        <v>337</v>
      </c>
      <c r="B26" s="605">
        <v>301</v>
      </c>
      <c r="C26" s="561" t="s">
        <v>297</v>
      </c>
      <c r="D26" s="562"/>
      <c r="E26" s="540">
        <v>3</v>
      </c>
      <c r="F26" s="529" t="s">
        <v>426</v>
      </c>
    </row>
    <row r="27" spans="1:6" s="4" customFormat="1" ht="15.75" customHeight="1">
      <c r="A27" s="598"/>
      <c r="B27" s="599"/>
      <c r="C27" s="600"/>
      <c r="D27" s="281"/>
      <c r="E27" s="601"/>
      <c r="F27" s="253"/>
    </row>
    <row r="28" spans="1:6" s="4" customFormat="1" ht="15.75" customHeight="1">
      <c r="A28" s="285"/>
      <c r="B28" s="286"/>
      <c r="C28" s="287"/>
      <c r="D28" s="283"/>
      <c r="E28" s="284"/>
      <c r="F28" s="253"/>
    </row>
    <row r="29" spans="1:6" s="4" customFormat="1" ht="15.75" customHeight="1">
      <c r="A29" s="297"/>
      <c r="B29" s="298"/>
      <c r="C29" s="299"/>
      <c r="D29" s="300"/>
      <c r="E29" s="301"/>
      <c r="F29" s="167"/>
    </row>
    <row r="30" spans="1:8" s="4" customFormat="1" ht="15.75">
      <c r="A30" s="141"/>
      <c r="B30" s="143"/>
      <c r="C30" s="138"/>
      <c r="D30" s="145"/>
      <c r="E30" s="139"/>
      <c r="F30" s="140"/>
      <c r="G30" s="784" t="s">
        <v>35</v>
      </c>
      <c r="H30" s="762"/>
    </row>
    <row r="31" spans="1:8" ht="15.75">
      <c r="A31" s="940" t="s">
        <v>36</v>
      </c>
      <c r="B31" s="940"/>
      <c r="C31" s="940"/>
      <c r="D31" s="26">
        <v>19</v>
      </c>
      <c r="E31" s="27">
        <f>SUM(E19:E30)</f>
        <v>19</v>
      </c>
      <c r="F31" s="28"/>
      <c r="G31" s="4"/>
      <c r="H31" s="4"/>
    </row>
  </sheetData>
  <sheetProtection/>
  <mergeCells count="24">
    <mergeCell ref="G30:H30"/>
    <mergeCell ref="E1:J1"/>
    <mergeCell ref="A2:D2"/>
    <mergeCell ref="A1:D1"/>
    <mergeCell ref="I12:I14"/>
    <mergeCell ref="I22:J22"/>
    <mergeCell ref="E2:J2"/>
    <mergeCell ref="A3:D3"/>
    <mergeCell ref="E3:J3"/>
    <mergeCell ref="G22:H22"/>
    <mergeCell ref="A31:C31"/>
    <mergeCell ref="A12:A16"/>
    <mergeCell ref="A6:A11"/>
    <mergeCell ref="B11:C11"/>
    <mergeCell ref="B16:C16"/>
    <mergeCell ref="C18:D18"/>
    <mergeCell ref="D12:D15"/>
    <mergeCell ref="G6:G9"/>
    <mergeCell ref="E6:E9"/>
    <mergeCell ref="E12:E15"/>
    <mergeCell ref="F12:F15"/>
    <mergeCell ref="G12:G15"/>
    <mergeCell ref="H12:H15"/>
    <mergeCell ref="H7:H9"/>
  </mergeCells>
  <printOptions/>
  <pageMargins left="0.75" right="0.19" top="0.24" bottom="0.3" header="0.5" footer="0.5"/>
  <pageSetup horizontalDpi="600" verticalDpi="600" orientation="landscape" paperSize="9" scale="89" r:id="rId1"/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77">
      <selection activeCell="G11" sqref="G11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7.28125" style="0" customWidth="1"/>
    <col min="9" max="9" width="18.28125" style="0" customWidth="1"/>
    <col min="10" max="10" width="16.421875" style="0" customWidth="1"/>
    <col min="11" max="11" width="9.8515625" style="0" bestFit="1" customWidth="1"/>
    <col min="12" max="12" width="11.28125" style="0" bestFit="1" customWidth="1"/>
  </cols>
  <sheetData>
    <row r="1" spans="1:12" s="4" customFormat="1" ht="18.75">
      <c r="A1" s="760" t="s">
        <v>3</v>
      </c>
      <c r="B1" s="760"/>
      <c r="C1" s="760"/>
      <c r="D1" s="760"/>
      <c r="E1" s="761" t="s">
        <v>273</v>
      </c>
      <c r="F1" s="761"/>
      <c r="G1" s="761"/>
      <c r="H1" s="761"/>
      <c r="I1" s="761"/>
      <c r="J1" s="761"/>
      <c r="L1" s="119">
        <v>40777</v>
      </c>
    </row>
    <row r="2" spans="1:10" s="4" customFormat="1" ht="15.75">
      <c r="A2" s="760" t="s">
        <v>4</v>
      </c>
      <c r="B2" s="760"/>
      <c r="C2" s="760"/>
      <c r="D2" s="760"/>
      <c r="E2" s="762" t="s">
        <v>103</v>
      </c>
      <c r="F2" s="762"/>
      <c r="G2" s="762"/>
      <c r="H2" s="762"/>
      <c r="I2" s="762"/>
      <c r="J2" s="762"/>
    </row>
    <row r="3" spans="1:10" s="4" customFormat="1" ht="15.75">
      <c r="A3" s="762" t="s">
        <v>5</v>
      </c>
      <c r="B3" s="762"/>
      <c r="C3" s="762"/>
      <c r="D3" s="762"/>
      <c r="E3" s="762" t="s">
        <v>73</v>
      </c>
      <c r="F3" s="762"/>
      <c r="G3" s="762"/>
      <c r="H3" s="762"/>
      <c r="I3" s="762"/>
      <c r="J3" s="762"/>
    </row>
    <row r="4" spans="2:8" s="4" customFormat="1" ht="19.5" thickBot="1">
      <c r="B4" s="3"/>
      <c r="C4" s="3"/>
      <c r="F4" s="5" t="s">
        <v>38</v>
      </c>
      <c r="G4" s="448">
        <f>'K15CMUTCD'!G4</f>
        <v>33</v>
      </c>
      <c r="H4" s="449">
        <f>$L$1+($G$4-4)*7</f>
        <v>40980</v>
      </c>
    </row>
    <row r="5" spans="1:10" s="8" customFormat="1" ht="30" customHeight="1">
      <c r="A5" s="450" t="s">
        <v>0</v>
      </c>
      <c r="B5" s="451" t="s">
        <v>7</v>
      </c>
      <c r="C5" s="451" t="s">
        <v>8</v>
      </c>
      <c r="D5" s="521" t="s">
        <v>9</v>
      </c>
      <c r="E5" s="521" t="s">
        <v>10</v>
      </c>
      <c r="F5" s="521" t="s">
        <v>11</v>
      </c>
      <c r="G5" s="521" t="s">
        <v>12</v>
      </c>
      <c r="H5" s="521" t="s">
        <v>13</v>
      </c>
      <c r="I5" s="521" t="s">
        <v>14</v>
      </c>
      <c r="J5" s="522" t="s">
        <v>15</v>
      </c>
    </row>
    <row r="6" spans="1:10" s="10" customFormat="1" ht="31.5" customHeight="1">
      <c r="A6" s="972" t="s">
        <v>1</v>
      </c>
      <c r="B6" s="9">
        <v>1</v>
      </c>
      <c r="C6" s="317" t="s">
        <v>16</v>
      </c>
      <c r="D6" s="974" t="s">
        <v>398</v>
      </c>
      <c r="E6" s="967"/>
      <c r="F6" s="985" t="s">
        <v>398</v>
      </c>
      <c r="G6" s="959" t="s">
        <v>391</v>
      </c>
      <c r="H6" s="967"/>
      <c r="I6" s="967" t="s">
        <v>392</v>
      </c>
      <c r="J6" s="523"/>
    </row>
    <row r="7" spans="1:10" s="10" customFormat="1" ht="25.5" customHeight="1">
      <c r="A7" s="973"/>
      <c r="B7" s="11">
        <v>2</v>
      </c>
      <c r="C7" s="318" t="s">
        <v>17</v>
      </c>
      <c r="D7" s="975"/>
      <c r="E7" s="967"/>
      <c r="F7" s="986"/>
      <c r="G7" s="960"/>
      <c r="H7" s="967"/>
      <c r="I7" s="967"/>
      <c r="J7" s="524"/>
    </row>
    <row r="8" spans="1:10" s="10" customFormat="1" ht="27" customHeight="1">
      <c r="A8" s="973"/>
      <c r="B8" s="11">
        <v>3</v>
      </c>
      <c r="C8" s="318" t="s">
        <v>18</v>
      </c>
      <c r="D8" s="156"/>
      <c r="E8" s="967"/>
      <c r="F8" s="841" t="s">
        <v>431</v>
      </c>
      <c r="G8" s="960"/>
      <c r="H8" s="967"/>
      <c r="I8" s="967"/>
      <c r="J8" s="524"/>
    </row>
    <row r="9" spans="1:10" s="10" customFormat="1" ht="22.5" customHeight="1">
      <c r="A9" s="973"/>
      <c r="B9" s="12">
        <v>4</v>
      </c>
      <c r="C9" s="319" t="s">
        <v>19</v>
      </c>
      <c r="D9" s="156"/>
      <c r="E9" s="156"/>
      <c r="F9" s="939"/>
      <c r="G9" s="773"/>
      <c r="H9" s="156"/>
      <c r="I9" s="156"/>
      <c r="J9" s="524"/>
    </row>
    <row r="10" spans="1:10" s="10" customFormat="1" ht="25.5" customHeight="1">
      <c r="A10" s="973"/>
      <c r="B10" s="452">
        <v>4</v>
      </c>
      <c r="C10" s="453" t="s">
        <v>20</v>
      </c>
      <c r="D10" s="156"/>
      <c r="E10" s="156"/>
      <c r="F10" s="156"/>
      <c r="G10" s="782"/>
      <c r="H10" s="156"/>
      <c r="I10" s="156"/>
      <c r="J10" s="524"/>
    </row>
    <row r="11" spans="1:10" s="10" customFormat="1" ht="31.5" customHeight="1">
      <c r="A11" s="973"/>
      <c r="B11" s="770" t="s">
        <v>21</v>
      </c>
      <c r="C11" s="771"/>
      <c r="D11" s="596" t="s">
        <v>353</v>
      </c>
      <c r="E11" s="596"/>
      <c r="F11" s="263" t="s">
        <v>430</v>
      </c>
      <c r="G11" s="596" t="s">
        <v>353</v>
      </c>
      <c r="H11" s="596"/>
      <c r="I11" s="596" t="s">
        <v>338</v>
      </c>
      <c r="J11" s="525"/>
    </row>
    <row r="12" spans="1:10" s="10" customFormat="1" ht="29.25" customHeight="1">
      <c r="A12" s="976" t="s">
        <v>2</v>
      </c>
      <c r="B12" s="454">
        <v>1</v>
      </c>
      <c r="C12" s="455" t="s">
        <v>22</v>
      </c>
      <c r="D12" s="959" t="s">
        <v>468</v>
      </c>
      <c r="F12" s="959" t="s">
        <v>468</v>
      </c>
      <c r="H12" s="959"/>
      <c r="I12" s="809" t="s">
        <v>390</v>
      </c>
      <c r="J12" s="524"/>
    </row>
    <row r="13" spans="1:10" s="10" customFormat="1" ht="30.75" customHeight="1">
      <c r="A13" s="976"/>
      <c r="B13" s="11">
        <v>2</v>
      </c>
      <c r="C13" s="318" t="s">
        <v>23</v>
      </c>
      <c r="D13" s="960"/>
      <c r="F13" s="960"/>
      <c r="H13" s="960"/>
      <c r="I13" s="804"/>
      <c r="J13" s="524"/>
    </row>
    <row r="14" spans="1:11" s="10" customFormat="1" ht="29.25" customHeight="1">
      <c r="A14" s="976"/>
      <c r="B14" s="11">
        <v>3</v>
      </c>
      <c r="C14" s="318" t="s">
        <v>24</v>
      </c>
      <c r="D14" s="965" t="s">
        <v>469</v>
      </c>
      <c r="E14" s="751"/>
      <c r="F14" s="965" t="s">
        <v>469</v>
      </c>
      <c r="H14" s="960"/>
      <c r="I14" s="804"/>
      <c r="J14" s="524"/>
      <c r="K14" s="261"/>
    </row>
    <row r="15" spans="1:10" s="10" customFormat="1" ht="29.25" customHeight="1">
      <c r="A15" s="976"/>
      <c r="B15" s="452">
        <v>4</v>
      </c>
      <c r="C15" s="453" t="s">
        <v>25</v>
      </c>
      <c r="D15" s="966"/>
      <c r="E15" s="752"/>
      <c r="F15" s="966"/>
      <c r="G15" s="156"/>
      <c r="H15" s="156"/>
      <c r="I15" s="156"/>
      <c r="J15" s="524"/>
    </row>
    <row r="16" spans="1:10" s="10" customFormat="1" ht="29.25" customHeight="1" thickBot="1">
      <c r="A16" s="977"/>
      <c r="B16" s="987" t="s">
        <v>21</v>
      </c>
      <c r="C16" s="988"/>
      <c r="D16" s="596"/>
      <c r="E16" s="596"/>
      <c r="F16" s="596"/>
      <c r="G16" s="596"/>
      <c r="H16" s="675"/>
      <c r="I16" s="625" t="s">
        <v>395</v>
      </c>
      <c r="J16" s="527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530" t="s">
        <v>41</v>
      </c>
      <c r="B18" s="530" t="s">
        <v>42</v>
      </c>
      <c r="C18" s="954" t="s">
        <v>43</v>
      </c>
      <c r="D18" s="954"/>
      <c r="E18" s="24" t="s">
        <v>44</v>
      </c>
      <c r="F18" s="24"/>
    </row>
    <row r="19" spans="1:9" s="4" customFormat="1" ht="15.75" customHeight="1">
      <c r="A19" s="568" t="s">
        <v>289</v>
      </c>
      <c r="B19" s="591">
        <v>202</v>
      </c>
      <c r="C19" s="589" t="s">
        <v>331</v>
      </c>
      <c r="D19" s="588"/>
      <c r="E19" s="193">
        <v>2</v>
      </c>
      <c r="F19" s="659" t="s">
        <v>403</v>
      </c>
      <c r="I19" s="25" t="str">
        <f ca="1">"Đà Nẵng, ngày"&amp;" "&amp;DAY(NOW())&amp;" tháng "&amp;MONTH(NOW())&amp;" năm "&amp;YEAR(NOW())</f>
        <v>Đà Nẵng, ngày 11 tháng 3 năm 2012</v>
      </c>
    </row>
    <row r="20" spans="1:9" s="4" customFormat="1" ht="15.75" customHeight="1">
      <c r="A20" s="573" t="s">
        <v>289</v>
      </c>
      <c r="B20" s="593">
        <v>302</v>
      </c>
      <c r="C20" s="566" t="s">
        <v>355</v>
      </c>
      <c r="D20" s="193"/>
      <c r="E20" s="335"/>
      <c r="F20" s="659" t="s">
        <v>404</v>
      </c>
      <c r="I20" s="25"/>
    </row>
    <row r="21" spans="1:9" s="4" customFormat="1" ht="15.75" customHeight="1">
      <c r="A21" s="571" t="s">
        <v>294</v>
      </c>
      <c r="B21" s="592">
        <v>272</v>
      </c>
      <c r="C21" s="528" t="s">
        <v>332</v>
      </c>
      <c r="D21" s="193"/>
      <c r="E21" s="335">
        <v>2</v>
      </c>
      <c r="F21" s="167"/>
      <c r="I21" s="25"/>
    </row>
    <row r="22" spans="1:10" s="4" customFormat="1" ht="15.75" customHeight="1">
      <c r="A22" s="573" t="s">
        <v>333</v>
      </c>
      <c r="B22" s="593">
        <v>251</v>
      </c>
      <c r="C22" s="566" t="s">
        <v>334</v>
      </c>
      <c r="D22" s="193"/>
      <c r="E22" s="193">
        <v>3</v>
      </c>
      <c r="F22" s="186"/>
      <c r="G22" s="791" t="s">
        <v>33</v>
      </c>
      <c r="H22" s="760"/>
      <c r="I22" s="760" t="s">
        <v>34</v>
      </c>
      <c r="J22" s="760"/>
    </row>
    <row r="23" spans="1:6" s="4" customFormat="1" ht="15.75" customHeight="1">
      <c r="A23" s="573" t="s">
        <v>108</v>
      </c>
      <c r="B23" s="593">
        <v>162</v>
      </c>
      <c r="C23" s="566" t="s">
        <v>298</v>
      </c>
      <c r="D23" s="193"/>
      <c r="E23" s="193">
        <v>3</v>
      </c>
      <c r="F23" s="186"/>
    </row>
    <row r="24" spans="1:6" s="4" customFormat="1" ht="15.75" customHeight="1">
      <c r="A24" s="575" t="s">
        <v>315</v>
      </c>
      <c r="B24" s="594">
        <v>202</v>
      </c>
      <c r="C24" s="567" t="s">
        <v>309</v>
      </c>
      <c r="D24" s="193"/>
      <c r="E24" s="193">
        <v>3</v>
      </c>
      <c r="F24" s="186"/>
    </row>
    <row r="25" spans="1:6" s="4" customFormat="1" ht="15.75" customHeight="1">
      <c r="A25" s="575" t="s">
        <v>315</v>
      </c>
      <c r="B25" s="594">
        <v>302</v>
      </c>
      <c r="C25" s="567" t="s">
        <v>335</v>
      </c>
      <c r="D25" s="585"/>
      <c r="E25" s="585">
        <v>3</v>
      </c>
      <c r="F25" s="186"/>
    </row>
    <row r="26" spans="1:6" s="4" customFormat="1" ht="15.75" customHeight="1">
      <c r="A26" s="573" t="s">
        <v>320</v>
      </c>
      <c r="B26" s="593">
        <v>202</v>
      </c>
      <c r="C26" s="566" t="s">
        <v>336</v>
      </c>
      <c r="D26" s="193"/>
      <c r="E26" s="193">
        <v>2</v>
      </c>
      <c r="F26" s="186"/>
    </row>
    <row r="27" spans="1:6" s="4" customFormat="1" ht="15.75" customHeight="1">
      <c r="A27" s="575" t="s">
        <v>337</v>
      </c>
      <c r="B27" s="594">
        <v>301</v>
      </c>
      <c r="C27" s="567" t="s">
        <v>297</v>
      </c>
      <c r="D27" s="193"/>
      <c r="E27" s="193">
        <v>3</v>
      </c>
      <c r="F27" s="186"/>
    </row>
    <row r="28" spans="1:8" s="4" customFormat="1" ht="15.75">
      <c r="A28" s="532"/>
      <c r="B28" s="595"/>
      <c r="C28" s="590"/>
      <c r="D28" s="584"/>
      <c r="E28" s="586"/>
      <c r="F28" s="188"/>
      <c r="G28" s="784" t="s">
        <v>35</v>
      </c>
      <c r="H28" s="762"/>
    </row>
    <row r="29" spans="1:8" ht="15.75">
      <c r="A29" s="983"/>
      <c r="B29" s="983"/>
      <c r="C29" s="983"/>
      <c r="D29" s="587"/>
      <c r="E29" s="303"/>
      <c r="F29" s="304"/>
      <c r="G29" s="4"/>
      <c r="H29" s="4"/>
    </row>
    <row r="30" ht="14.25" customHeight="1"/>
    <row r="31" spans="1:8" s="4" customFormat="1" ht="15.75" hidden="1">
      <c r="A31" s="146"/>
      <c r="B31" s="146"/>
      <c r="C31" s="146"/>
      <c r="D31" s="147"/>
      <c r="E31" s="148"/>
      <c r="F31" s="149"/>
      <c r="G31" s="122"/>
      <c r="H31" s="121"/>
    </row>
    <row r="32" spans="1:8" s="4" customFormat="1" ht="15.75" hidden="1">
      <c r="A32" s="146"/>
      <c r="B32" s="146"/>
      <c r="C32" s="146"/>
      <c r="D32" s="147"/>
      <c r="E32" s="148"/>
      <c r="F32" s="149"/>
      <c r="G32" s="122"/>
      <c r="H32" s="121"/>
    </row>
    <row r="33" spans="1:8" s="4" customFormat="1" ht="16.5" customHeight="1" hidden="1">
      <c r="A33" s="146"/>
      <c r="B33" s="146"/>
      <c r="C33" s="146"/>
      <c r="D33" s="147"/>
      <c r="E33" s="148"/>
      <c r="F33" s="149"/>
      <c r="G33" s="122"/>
      <c r="H33" s="121"/>
    </row>
    <row r="34" spans="1:8" s="4" customFormat="1" ht="16.5" customHeight="1">
      <c r="A34" s="146"/>
      <c r="B34" s="146"/>
      <c r="C34" s="146"/>
      <c r="D34" s="147"/>
      <c r="E34" s="148"/>
      <c r="F34" s="149"/>
      <c r="G34" s="122"/>
      <c r="H34" s="121"/>
    </row>
    <row r="35" spans="1:12" s="4" customFormat="1" ht="18.75">
      <c r="A35" s="760" t="s">
        <v>3</v>
      </c>
      <c r="B35" s="760"/>
      <c r="C35" s="760"/>
      <c r="D35" s="760"/>
      <c r="E35" s="761" t="s">
        <v>102</v>
      </c>
      <c r="F35" s="761"/>
      <c r="G35" s="761"/>
      <c r="H35" s="761"/>
      <c r="I35" s="761"/>
      <c r="J35" s="761"/>
      <c r="L35" s="119">
        <v>40413</v>
      </c>
    </row>
    <row r="36" spans="1:10" s="4" customFormat="1" ht="15.75">
      <c r="A36" s="760" t="s">
        <v>4</v>
      </c>
      <c r="B36" s="760"/>
      <c r="C36" s="760"/>
      <c r="D36" s="760"/>
      <c r="E36" s="762" t="s">
        <v>103</v>
      </c>
      <c r="F36" s="762"/>
      <c r="G36" s="762"/>
      <c r="H36" s="762"/>
      <c r="I36" s="762"/>
      <c r="J36" s="762"/>
    </row>
    <row r="37" spans="1:10" s="4" customFormat="1" ht="15.75">
      <c r="A37" s="762" t="s">
        <v>5</v>
      </c>
      <c r="B37" s="762"/>
      <c r="C37" s="762"/>
      <c r="D37" s="762"/>
      <c r="E37" s="762" t="s">
        <v>77</v>
      </c>
      <c r="F37" s="762"/>
      <c r="G37" s="762"/>
      <c r="H37" s="762"/>
      <c r="I37" s="762"/>
      <c r="J37" s="762"/>
    </row>
    <row r="38" spans="2:8" s="4" customFormat="1" ht="19.5" thickBot="1">
      <c r="B38" s="3"/>
      <c r="C38" s="3"/>
      <c r="F38" s="5" t="s">
        <v>38</v>
      </c>
      <c r="G38" s="33">
        <f>'K15CMUTCD'!G4</f>
        <v>33</v>
      </c>
      <c r="H38" s="118">
        <f>$L$1+($G$4-4)*7</f>
        <v>40980</v>
      </c>
    </row>
    <row r="39" spans="1:10" s="8" customFormat="1" ht="30" customHeight="1">
      <c r="A39" s="450" t="s">
        <v>0</v>
      </c>
      <c r="B39" s="717" t="s">
        <v>7</v>
      </c>
      <c r="C39" s="717" t="s">
        <v>8</v>
      </c>
      <c r="D39" s="718" t="s">
        <v>9</v>
      </c>
      <c r="E39" s="718" t="s">
        <v>10</v>
      </c>
      <c r="F39" s="718" t="s">
        <v>11</v>
      </c>
      <c r="G39" s="718" t="s">
        <v>12</v>
      </c>
      <c r="H39" s="718" t="s">
        <v>13</v>
      </c>
      <c r="I39" s="718" t="s">
        <v>14</v>
      </c>
      <c r="J39" s="522" t="s">
        <v>15</v>
      </c>
    </row>
    <row r="40" spans="1:14" s="10" customFormat="1" ht="31.5" customHeight="1">
      <c r="A40" s="972" t="s">
        <v>1</v>
      </c>
      <c r="B40" s="719">
        <v>1</v>
      </c>
      <c r="C40" s="720" t="s">
        <v>16</v>
      </c>
      <c r="D40" s="960" t="s">
        <v>392</v>
      </c>
      <c r="E40" s="981" t="s">
        <v>399</v>
      </c>
      <c r="F40" s="959" t="s">
        <v>391</v>
      </c>
      <c r="G40" s="981" t="s">
        <v>399</v>
      </c>
      <c r="H40" s="311"/>
      <c r="I40" s="960"/>
      <c r="J40" s="523"/>
      <c r="N40" s="852"/>
    </row>
    <row r="41" spans="1:14" s="10" customFormat="1" ht="33" customHeight="1">
      <c r="A41" s="973"/>
      <c r="B41" s="721">
        <v>2</v>
      </c>
      <c r="C41" s="722" t="s">
        <v>17</v>
      </c>
      <c r="D41" s="960"/>
      <c r="E41" s="982"/>
      <c r="F41" s="960"/>
      <c r="G41" s="982"/>
      <c r="H41" s="311"/>
      <c r="I41" s="960"/>
      <c r="J41" s="524"/>
      <c r="N41" s="816"/>
    </row>
    <row r="42" spans="1:14" s="10" customFormat="1" ht="31.5" customHeight="1">
      <c r="A42" s="973"/>
      <c r="B42" s="721">
        <v>3</v>
      </c>
      <c r="C42" s="722" t="s">
        <v>18</v>
      </c>
      <c r="D42" s="984"/>
      <c r="E42" s="953"/>
      <c r="F42" s="971"/>
      <c r="G42" s="953"/>
      <c r="H42" s="841" t="s">
        <v>431</v>
      </c>
      <c r="I42" s="960"/>
      <c r="J42" s="524"/>
      <c r="N42" s="852"/>
    </row>
    <row r="43" spans="1:14" s="10" customFormat="1" ht="31.5" customHeight="1">
      <c r="A43" s="973"/>
      <c r="B43" s="723">
        <v>4</v>
      </c>
      <c r="C43" s="724" t="s">
        <v>19</v>
      </c>
      <c r="D43" s="744"/>
      <c r="E43" s="953"/>
      <c r="F43" s="321"/>
      <c r="G43" s="953"/>
      <c r="H43" s="939"/>
      <c r="I43" s="156"/>
      <c r="J43" s="524"/>
      <c r="N43" s="816"/>
    </row>
    <row r="44" spans="1:10" s="10" customFormat="1" ht="31.5" customHeight="1">
      <c r="A44" s="973"/>
      <c r="B44" s="725">
        <v>5</v>
      </c>
      <c r="C44" s="726" t="s">
        <v>20</v>
      </c>
      <c r="D44" s="156"/>
      <c r="E44" s="156"/>
      <c r="F44" s="156"/>
      <c r="G44" s="156"/>
      <c r="H44" s="156"/>
      <c r="I44" s="156"/>
      <c r="J44" s="524"/>
    </row>
    <row r="45" spans="1:10" s="10" customFormat="1" ht="31.5" customHeight="1">
      <c r="A45" s="973"/>
      <c r="B45" s="969" t="s">
        <v>21</v>
      </c>
      <c r="C45" s="970"/>
      <c r="D45" s="596" t="s">
        <v>339</v>
      </c>
      <c r="E45" s="596" t="s">
        <v>339</v>
      </c>
      <c r="F45" s="596" t="s">
        <v>339</v>
      </c>
      <c r="G45" s="596" t="s">
        <v>339</v>
      </c>
      <c r="H45" s="263" t="s">
        <v>430</v>
      </c>
      <c r="I45" s="596"/>
      <c r="J45" s="525"/>
    </row>
    <row r="46" spans="1:10" s="10" customFormat="1" ht="29.25" customHeight="1">
      <c r="A46" s="976" t="s">
        <v>2</v>
      </c>
      <c r="B46" s="727">
        <v>1</v>
      </c>
      <c r="C46" s="728" t="s">
        <v>22</v>
      </c>
      <c r="D46" s="959" t="s">
        <v>470</v>
      </c>
      <c r="E46" s="156"/>
      <c r="F46" s="959" t="s">
        <v>471</v>
      </c>
      <c r="G46" s="960"/>
      <c r="H46" s="156"/>
      <c r="I46" s="809" t="s">
        <v>390</v>
      </c>
      <c r="J46" s="524"/>
    </row>
    <row r="47" spans="1:10" s="10" customFormat="1" ht="30.75" customHeight="1">
      <c r="A47" s="976"/>
      <c r="B47" s="721">
        <v>2</v>
      </c>
      <c r="C47" s="722" t="s">
        <v>23</v>
      </c>
      <c r="D47" s="960"/>
      <c r="E47" s="156"/>
      <c r="F47" s="960"/>
      <c r="G47" s="960"/>
      <c r="H47" s="156"/>
      <c r="I47" s="804"/>
      <c r="J47" s="524"/>
    </row>
    <row r="48" spans="1:10" s="10" customFormat="1" ht="29.25" customHeight="1">
      <c r="A48" s="976"/>
      <c r="B48" s="721">
        <v>3</v>
      </c>
      <c r="C48" s="722" t="s">
        <v>24</v>
      </c>
      <c r="D48" s="965" t="s">
        <v>469</v>
      </c>
      <c r="E48" s="156"/>
      <c r="F48" s="965" t="s">
        <v>469</v>
      </c>
      <c r="G48" s="960"/>
      <c r="H48" s="156"/>
      <c r="I48" s="804"/>
      <c r="J48" s="524"/>
    </row>
    <row r="49" spans="1:10" s="10" customFormat="1" ht="29.25" customHeight="1">
      <c r="A49" s="976"/>
      <c r="B49" s="725">
        <v>4</v>
      </c>
      <c r="C49" s="726" t="s">
        <v>25</v>
      </c>
      <c r="D49" s="966"/>
      <c r="E49" s="156"/>
      <c r="F49" s="966"/>
      <c r="G49" s="156"/>
      <c r="H49" s="156"/>
      <c r="I49" s="156"/>
      <c r="J49" s="524"/>
    </row>
    <row r="50" spans="1:10" s="10" customFormat="1" ht="29.25" customHeight="1" thickBot="1">
      <c r="A50" s="977"/>
      <c r="B50" s="979" t="s">
        <v>21</v>
      </c>
      <c r="C50" s="980"/>
      <c r="D50" s="596"/>
      <c r="E50" s="596"/>
      <c r="F50" s="596"/>
      <c r="G50" s="596"/>
      <c r="H50" s="526"/>
      <c r="I50" s="625" t="s">
        <v>395</v>
      </c>
      <c r="J50" s="527"/>
    </row>
    <row r="51" spans="1:10" s="10" customFormat="1" ht="12" customHeight="1">
      <c r="A51" s="20"/>
      <c r="B51" s="21"/>
      <c r="C51" s="21"/>
      <c r="D51" s="22"/>
      <c r="E51" s="22"/>
      <c r="F51" s="22"/>
      <c r="G51" s="22"/>
      <c r="H51" s="22"/>
      <c r="I51" s="22"/>
      <c r="J51" s="22"/>
    </row>
    <row r="52" spans="1:6" s="4" customFormat="1" ht="15.75">
      <c r="A52" s="530" t="s">
        <v>41</v>
      </c>
      <c r="B52" s="530" t="s">
        <v>42</v>
      </c>
      <c r="C52" s="954" t="s">
        <v>43</v>
      </c>
      <c r="D52" s="954"/>
      <c r="E52" s="531" t="s">
        <v>44</v>
      </c>
      <c r="F52" s="24"/>
    </row>
    <row r="53" spans="1:9" s="4" customFormat="1" ht="15.75" customHeight="1">
      <c r="A53" s="541" t="s">
        <v>289</v>
      </c>
      <c r="B53" s="542">
        <v>202</v>
      </c>
      <c r="C53" s="555" t="s">
        <v>331</v>
      </c>
      <c r="D53" s="556"/>
      <c r="E53" s="543">
        <v>2</v>
      </c>
      <c r="F53" s="659" t="s">
        <v>405</v>
      </c>
      <c r="I53" s="25" t="str">
        <f ca="1">"Đà Nẵng, ngày"&amp;" "&amp;DAY(NOW())&amp;" tháng "&amp;MONTH(NOW())&amp;" năm "&amp;YEAR(NOW())</f>
        <v>Đà Nẵng, ngày 11 tháng 3 năm 2012</v>
      </c>
    </row>
    <row r="54" spans="1:9" s="4" customFormat="1" ht="15.75" customHeight="1">
      <c r="A54" s="573" t="s">
        <v>289</v>
      </c>
      <c r="B54" s="593">
        <v>302</v>
      </c>
      <c r="C54" s="566" t="s">
        <v>355</v>
      </c>
      <c r="D54" s="193"/>
      <c r="E54" s="335"/>
      <c r="F54" s="659" t="s">
        <v>404</v>
      </c>
      <c r="I54" s="25"/>
    </row>
    <row r="55" spans="1:9" s="4" customFormat="1" ht="15.75" customHeight="1">
      <c r="A55" s="544" t="s">
        <v>294</v>
      </c>
      <c r="B55" s="545">
        <v>272</v>
      </c>
      <c r="C55" s="557" t="s">
        <v>332</v>
      </c>
      <c r="D55" s="558"/>
      <c r="E55" s="546">
        <v>2</v>
      </c>
      <c r="F55" s="333"/>
      <c r="I55" s="25"/>
    </row>
    <row r="56" spans="1:10" s="4" customFormat="1" ht="15.75" customHeight="1">
      <c r="A56" s="547" t="s">
        <v>333</v>
      </c>
      <c r="B56" s="548">
        <v>251</v>
      </c>
      <c r="C56" s="559" t="s">
        <v>334</v>
      </c>
      <c r="D56" s="558"/>
      <c r="E56" s="546">
        <v>3</v>
      </c>
      <c r="F56" s="529"/>
      <c r="G56" s="791" t="s">
        <v>33</v>
      </c>
      <c r="H56" s="760"/>
      <c r="I56" s="760" t="s">
        <v>34</v>
      </c>
      <c r="J56" s="760"/>
    </row>
    <row r="57" spans="1:6" s="4" customFormat="1" ht="15.75" customHeight="1">
      <c r="A57" s="547" t="s">
        <v>108</v>
      </c>
      <c r="B57" s="548">
        <v>162</v>
      </c>
      <c r="C57" s="559" t="s">
        <v>298</v>
      </c>
      <c r="D57" s="558"/>
      <c r="E57" s="546">
        <v>3</v>
      </c>
      <c r="F57" s="529"/>
    </row>
    <row r="58" spans="1:6" s="4" customFormat="1" ht="15.75" customHeight="1">
      <c r="A58" s="549" t="s">
        <v>315</v>
      </c>
      <c r="B58" s="550">
        <v>202</v>
      </c>
      <c r="C58" s="560" t="s">
        <v>309</v>
      </c>
      <c r="D58" s="558"/>
      <c r="E58" s="546">
        <v>3</v>
      </c>
      <c r="F58" s="529"/>
    </row>
    <row r="59" spans="1:6" s="4" customFormat="1" ht="15.75" customHeight="1">
      <c r="A59" s="549" t="s">
        <v>315</v>
      </c>
      <c r="B59" s="550">
        <v>302</v>
      </c>
      <c r="C59" s="560" t="s">
        <v>335</v>
      </c>
      <c r="D59" s="558"/>
      <c r="E59" s="551">
        <v>3</v>
      </c>
      <c r="F59" s="529" t="s">
        <v>417</v>
      </c>
    </row>
    <row r="60" spans="1:6" s="4" customFormat="1" ht="15.75" customHeight="1">
      <c r="A60" s="547" t="s">
        <v>320</v>
      </c>
      <c r="B60" s="548">
        <v>202</v>
      </c>
      <c r="C60" s="559" t="s">
        <v>336</v>
      </c>
      <c r="D60" s="558"/>
      <c r="E60" s="546">
        <v>2</v>
      </c>
      <c r="F60" s="529"/>
    </row>
    <row r="61" spans="1:6" s="4" customFormat="1" ht="15.75" customHeight="1">
      <c r="A61" s="552" t="s">
        <v>337</v>
      </c>
      <c r="B61" s="553">
        <v>301</v>
      </c>
      <c r="C61" s="561" t="s">
        <v>297</v>
      </c>
      <c r="D61" s="562"/>
      <c r="E61" s="554">
        <v>3</v>
      </c>
      <c r="F61" s="529"/>
    </row>
    <row r="62" spans="1:8" s="4" customFormat="1" ht="15.75">
      <c r="A62" s="532"/>
      <c r="B62" s="533"/>
      <c r="C62" s="534"/>
      <c r="D62" s="535"/>
      <c r="E62" s="536"/>
      <c r="F62" s="188"/>
      <c r="G62" s="784" t="s">
        <v>35</v>
      </c>
      <c r="H62" s="762"/>
    </row>
    <row r="63" spans="1:8" ht="15.75">
      <c r="A63" s="785"/>
      <c r="B63" s="785"/>
      <c r="C63" s="785"/>
      <c r="D63" s="302"/>
      <c r="E63" s="303"/>
      <c r="F63" s="304"/>
      <c r="G63" s="4"/>
      <c r="H63" s="4"/>
    </row>
    <row r="65" spans="1:8" s="4" customFormat="1" ht="15.75">
      <c r="A65" s="146"/>
      <c r="B65" s="146"/>
      <c r="C65" s="146"/>
      <c r="D65" s="147"/>
      <c r="E65" s="148"/>
      <c r="F65" s="149"/>
      <c r="G65" s="122"/>
      <c r="H65" s="121"/>
    </row>
    <row r="66" spans="1:10" s="4" customFormat="1" ht="18.75">
      <c r="A66" s="760" t="s">
        <v>3</v>
      </c>
      <c r="B66" s="760"/>
      <c r="C66" s="760"/>
      <c r="D66" s="760"/>
      <c r="E66" s="761" t="s">
        <v>102</v>
      </c>
      <c r="F66" s="761"/>
      <c r="G66" s="761"/>
      <c r="H66" s="761"/>
      <c r="I66" s="761"/>
      <c r="J66" s="761"/>
    </row>
    <row r="67" spans="1:10" s="4" customFormat="1" ht="15.75">
      <c r="A67" s="760" t="s">
        <v>4</v>
      </c>
      <c r="B67" s="760"/>
      <c r="C67" s="760"/>
      <c r="D67" s="760"/>
      <c r="E67" s="762" t="s">
        <v>103</v>
      </c>
      <c r="F67" s="762"/>
      <c r="G67" s="762"/>
      <c r="H67" s="762"/>
      <c r="I67" s="762"/>
      <c r="J67" s="762"/>
    </row>
    <row r="68" spans="1:10" s="4" customFormat="1" ht="15.75">
      <c r="A68" s="762" t="s">
        <v>5</v>
      </c>
      <c r="B68" s="762"/>
      <c r="C68" s="762"/>
      <c r="D68" s="762"/>
      <c r="E68" s="762" t="s">
        <v>76</v>
      </c>
      <c r="F68" s="762"/>
      <c r="G68" s="762"/>
      <c r="H68" s="762"/>
      <c r="I68" s="762"/>
      <c r="J68" s="762"/>
    </row>
    <row r="69" spans="2:8" s="4" customFormat="1" ht="19.5" thickBot="1">
      <c r="B69" s="3"/>
      <c r="C69" s="3"/>
      <c r="F69" s="5" t="s">
        <v>38</v>
      </c>
      <c r="G69" s="33">
        <f>'K15CMUTCD'!G4</f>
        <v>33</v>
      </c>
      <c r="H69" s="118">
        <f>$L$1+($G$4-4)*7</f>
        <v>40980</v>
      </c>
    </row>
    <row r="70" spans="1:10" s="8" customFormat="1" ht="30" customHeight="1">
      <c r="A70" s="450" t="s">
        <v>0</v>
      </c>
      <c r="B70" s="451" t="s">
        <v>7</v>
      </c>
      <c r="C70" s="451" t="s">
        <v>8</v>
      </c>
      <c r="D70" s="521" t="s">
        <v>9</v>
      </c>
      <c r="E70" s="521" t="s">
        <v>10</v>
      </c>
      <c r="F70" s="521" t="s">
        <v>11</v>
      </c>
      <c r="G70" s="521" t="s">
        <v>12</v>
      </c>
      <c r="H70" s="521" t="s">
        <v>13</v>
      </c>
      <c r="I70" s="521" t="s">
        <v>14</v>
      </c>
      <c r="J70" s="522" t="s">
        <v>15</v>
      </c>
    </row>
    <row r="71" spans="1:10" s="10" customFormat="1" ht="30" customHeight="1">
      <c r="A71" s="972" t="s">
        <v>1</v>
      </c>
      <c r="B71" s="719">
        <v>1</v>
      </c>
      <c r="C71" s="720" t="s">
        <v>16</v>
      </c>
      <c r="D71" s="960"/>
      <c r="E71" s="953"/>
      <c r="F71" s="311"/>
      <c r="G71" s="953"/>
      <c r="H71" s="262"/>
      <c r="I71" s="959" t="s">
        <v>391</v>
      </c>
      <c r="J71" s="523"/>
    </row>
    <row r="72" spans="1:10" s="10" customFormat="1" ht="30" customHeight="1">
      <c r="A72" s="973"/>
      <c r="B72" s="721">
        <v>2</v>
      </c>
      <c r="C72" s="722" t="s">
        <v>17</v>
      </c>
      <c r="D72" s="960"/>
      <c r="E72" s="953"/>
      <c r="F72" s="311"/>
      <c r="G72" s="953"/>
      <c r="H72" s="156"/>
      <c r="I72" s="960"/>
      <c r="J72" s="524"/>
    </row>
    <row r="73" spans="1:10" s="10" customFormat="1" ht="30" customHeight="1">
      <c r="A73" s="973"/>
      <c r="B73" s="721">
        <v>3</v>
      </c>
      <c r="C73" s="722" t="s">
        <v>18</v>
      </c>
      <c r="D73" s="960"/>
      <c r="E73" s="981"/>
      <c r="F73" s="311"/>
      <c r="G73" s="1005" t="s">
        <v>492</v>
      </c>
      <c r="H73" s="1005" t="s">
        <v>492</v>
      </c>
      <c r="I73" s="971"/>
      <c r="J73" s="524"/>
    </row>
    <row r="74" spans="1:10" s="10" customFormat="1" ht="30" customHeight="1">
      <c r="A74" s="973"/>
      <c r="B74" s="723">
        <v>4</v>
      </c>
      <c r="C74" s="724" t="s">
        <v>19</v>
      </c>
      <c r="D74" s="156"/>
      <c r="E74" s="982"/>
      <c r="F74" s="311"/>
      <c r="G74" s="1006"/>
      <c r="H74" s="1006"/>
      <c r="I74" s="156"/>
      <c r="J74" s="524"/>
    </row>
    <row r="75" spans="1:10" s="10" customFormat="1" ht="30" customHeight="1">
      <c r="A75" s="973"/>
      <c r="B75" s="725">
        <v>4</v>
      </c>
      <c r="C75" s="726" t="s">
        <v>20</v>
      </c>
      <c r="D75" s="156"/>
      <c r="E75" s="156"/>
      <c r="F75" s="311"/>
      <c r="G75" s="156"/>
      <c r="H75" s="156"/>
      <c r="I75" s="156"/>
      <c r="J75" s="524"/>
    </row>
    <row r="76" spans="1:10" s="10" customFormat="1" ht="30" customHeight="1">
      <c r="A76" s="973"/>
      <c r="B76" s="969" t="s">
        <v>21</v>
      </c>
      <c r="C76" s="970"/>
      <c r="D76" s="263"/>
      <c r="E76" s="263"/>
      <c r="F76" s="311"/>
      <c r="G76" s="263"/>
      <c r="H76" s="263"/>
      <c r="I76" s="263" t="s">
        <v>342</v>
      </c>
      <c r="J76" s="525"/>
    </row>
    <row r="77" spans="1:10" s="10" customFormat="1" ht="30" customHeight="1">
      <c r="A77" s="976" t="s">
        <v>2</v>
      </c>
      <c r="B77" s="727">
        <v>1</v>
      </c>
      <c r="C77" s="728" t="s">
        <v>22</v>
      </c>
      <c r="D77" s="962" t="s">
        <v>459</v>
      </c>
      <c r="E77" s="962" t="s">
        <v>459</v>
      </c>
      <c r="F77" s="962" t="s">
        <v>463</v>
      </c>
      <c r="G77" s="962" t="s">
        <v>459</v>
      </c>
      <c r="H77" s="962" t="s">
        <v>463</v>
      </c>
      <c r="I77" s="809" t="s">
        <v>390</v>
      </c>
      <c r="J77" s="524"/>
    </row>
    <row r="78" spans="1:10" s="10" customFormat="1" ht="30" customHeight="1">
      <c r="A78" s="976"/>
      <c r="B78" s="721">
        <v>2</v>
      </c>
      <c r="C78" s="722" t="s">
        <v>23</v>
      </c>
      <c r="D78" s="963"/>
      <c r="E78" s="963"/>
      <c r="F78" s="963"/>
      <c r="G78" s="963"/>
      <c r="H78" s="963"/>
      <c r="I78" s="804"/>
      <c r="J78" s="524"/>
    </row>
    <row r="79" spans="1:10" s="10" customFormat="1" ht="30" customHeight="1">
      <c r="A79" s="976"/>
      <c r="B79" s="721">
        <v>3</v>
      </c>
      <c r="C79" s="722" t="s">
        <v>24</v>
      </c>
      <c r="D79" s="963"/>
      <c r="E79" s="963"/>
      <c r="F79" s="963"/>
      <c r="G79" s="963"/>
      <c r="H79" s="963"/>
      <c r="I79" s="804"/>
      <c r="J79" s="524"/>
    </row>
    <row r="80" spans="1:10" s="10" customFormat="1" ht="30" customHeight="1">
      <c r="A80" s="976"/>
      <c r="B80" s="725">
        <v>4</v>
      </c>
      <c r="C80" s="726" t="s">
        <v>25</v>
      </c>
      <c r="D80" s="964"/>
      <c r="E80" s="964"/>
      <c r="F80" s="964"/>
      <c r="G80" s="964"/>
      <c r="H80" s="964"/>
      <c r="I80" s="156"/>
      <c r="J80" s="524"/>
    </row>
    <row r="81" spans="1:10" s="10" customFormat="1" ht="30" customHeight="1" thickBot="1">
      <c r="A81" s="977"/>
      <c r="B81" s="979" t="s">
        <v>21</v>
      </c>
      <c r="C81" s="980"/>
      <c r="D81" s="745" t="s">
        <v>461</v>
      </c>
      <c r="E81" s="745" t="s">
        <v>461</v>
      </c>
      <c r="F81" s="745" t="s">
        <v>462</v>
      </c>
      <c r="G81" s="745" t="s">
        <v>461</v>
      </c>
      <c r="H81" s="745" t="s">
        <v>462</v>
      </c>
      <c r="I81" s="625" t="s">
        <v>395</v>
      </c>
      <c r="J81" s="527"/>
    </row>
    <row r="82" spans="1:10" s="10" customFormat="1" ht="12" customHeight="1">
      <c r="A82" s="20"/>
      <c r="B82" s="729"/>
      <c r="C82" s="729"/>
      <c r="D82" s="730"/>
      <c r="E82" s="730"/>
      <c r="F82" s="730"/>
      <c r="G82" s="730"/>
      <c r="H82" s="730"/>
      <c r="I82" s="730"/>
      <c r="J82" s="730"/>
    </row>
    <row r="83" spans="1:10" s="4" customFormat="1" ht="15.75">
      <c r="A83" s="530" t="s">
        <v>41</v>
      </c>
      <c r="B83" s="731" t="s">
        <v>42</v>
      </c>
      <c r="C83" s="968" t="s">
        <v>43</v>
      </c>
      <c r="D83" s="968"/>
      <c r="E83" s="732" t="s">
        <v>44</v>
      </c>
      <c r="F83" s="733"/>
      <c r="G83" s="124"/>
      <c r="H83" s="124"/>
      <c r="I83" s="124"/>
      <c r="J83" s="124"/>
    </row>
    <row r="84" spans="1:9" s="4" customFormat="1" ht="15.75" customHeight="1">
      <c r="A84" s="568" t="s">
        <v>289</v>
      </c>
      <c r="B84" s="569">
        <v>202</v>
      </c>
      <c r="C84" s="578" t="s">
        <v>331</v>
      </c>
      <c r="D84" s="579"/>
      <c r="E84" s="570">
        <v>2</v>
      </c>
      <c r="F84" s="658" t="s">
        <v>402</v>
      </c>
      <c r="I84" s="25" t="str">
        <f ca="1">"Đà Nẵng, ngày"&amp;" "&amp;DAY(NOW())&amp;" tháng "&amp;MONTH(NOW())&amp;" năm "&amp;YEAR(NOW())</f>
        <v>Đà Nẵng, ngày 11 tháng 3 năm 2012</v>
      </c>
    </row>
    <row r="85" spans="1:9" s="4" customFormat="1" ht="15.75" customHeight="1">
      <c r="A85" s="573" t="s">
        <v>289</v>
      </c>
      <c r="B85" s="593">
        <v>302</v>
      </c>
      <c r="C85" s="566" t="s">
        <v>355</v>
      </c>
      <c r="D85" s="193"/>
      <c r="E85" s="335"/>
      <c r="F85" s="659" t="s">
        <v>404</v>
      </c>
      <c r="I85" s="25"/>
    </row>
    <row r="86" spans="1:9" s="4" customFormat="1" ht="15.75" customHeight="1">
      <c r="A86" s="571" t="s">
        <v>294</v>
      </c>
      <c r="B86" s="572">
        <v>272</v>
      </c>
      <c r="C86" s="580" t="s">
        <v>332</v>
      </c>
      <c r="D86" s="581"/>
      <c r="E86" s="174">
        <v>2</v>
      </c>
      <c r="F86" s="333"/>
      <c r="I86" s="25"/>
    </row>
    <row r="87" spans="1:10" s="4" customFormat="1" ht="15.75" customHeight="1">
      <c r="A87" s="573" t="s">
        <v>333</v>
      </c>
      <c r="B87" s="574">
        <v>251</v>
      </c>
      <c r="C87" s="357" t="s">
        <v>334</v>
      </c>
      <c r="D87" s="581"/>
      <c r="E87" s="174">
        <v>3</v>
      </c>
      <c r="F87" s="563"/>
      <c r="G87" s="791" t="s">
        <v>33</v>
      </c>
      <c r="H87" s="760"/>
      <c r="I87" s="760" t="s">
        <v>34</v>
      </c>
      <c r="J87" s="760"/>
    </row>
    <row r="88" spans="1:6" s="4" customFormat="1" ht="15.75" customHeight="1">
      <c r="A88" s="573" t="s">
        <v>108</v>
      </c>
      <c r="B88" s="574">
        <v>162</v>
      </c>
      <c r="C88" s="357" t="s">
        <v>298</v>
      </c>
      <c r="D88" s="581"/>
      <c r="E88" s="174">
        <v>3</v>
      </c>
      <c r="F88" s="529"/>
    </row>
    <row r="89" spans="1:6" s="4" customFormat="1" ht="15.75" customHeight="1">
      <c r="A89" s="575" t="s">
        <v>315</v>
      </c>
      <c r="B89" s="576">
        <v>202</v>
      </c>
      <c r="C89" s="582" t="s">
        <v>309</v>
      </c>
      <c r="D89" s="581"/>
      <c r="E89" s="174">
        <v>3</v>
      </c>
      <c r="F89" s="529"/>
    </row>
    <row r="90" spans="1:6" s="4" customFormat="1" ht="15.75" customHeight="1">
      <c r="A90" s="575" t="s">
        <v>315</v>
      </c>
      <c r="B90" s="576">
        <v>302</v>
      </c>
      <c r="C90" s="582" t="s">
        <v>335</v>
      </c>
      <c r="D90" s="581"/>
      <c r="E90" s="577">
        <v>3</v>
      </c>
      <c r="F90" s="529" t="s">
        <v>417</v>
      </c>
    </row>
    <row r="91" spans="1:6" s="4" customFormat="1" ht="15.75" customHeight="1">
      <c r="A91" s="573" t="s">
        <v>320</v>
      </c>
      <c r="B91" s="574">
        <v>202</v>
      </c>
      <c r="C91" s="357" t="s">
        <v>336</v>
      </c>
      <c r="D91" s="581"/>
      <c r="E91" s="174">
        <v>2</v>
      </c>
      <c r="F91" s="529"/>
    </row>
    <row r="92" spans="1:6" s="4" customFormat="1" ht="15.75" customHeight="1">
      <c r="A92" s="575" t="s">
        <v>337</v>
      </c>
      <c r="B92" s="576">
        <v>301</v>
      </c>
      <c r="C92" s="582" t="s">
        <v>297</v>
      </c>
      <c r="D92" s="581"/>
      <c r="E92" s="174">
        <v>3</v>
      </c>
      <c r="F92" s="529"/>
    </row>
    <row r="93" spans="1:8" s="4" customFormat="1" ht="15.75">
      <c r="A93" s="532"/>
      <c r="B93" s="533"/>
      <c r="C93" s="583"/>
      <c r="D93" s="584"/>
      <c r="E93" s="536"/>
      <c r="F93" s="529"/>
      <c r="G93" s="784" t="s">
        <v>35</v>
      </c>
      <c r="H93" s="762"/>
    </row>
    <row r="94" spans="1:8" ht="15.75">
      <c r="A94" s="978" t="s">
        <v>36</v>
      </c>
      <c r="B94" s="978"/>
      <c r="C94" s="978"/>
      <c r="D94" s="564"/>
      <c r="E94" s="565">
        <f>SUM(E84:E93)</f>
        <v>21</v>
      </c>
      <c r="F94" s="28"/>
      <c r="G94" s="4"/>
      <c r="H94" s="4"/>
    </row>
  </sheetData>
  <sheetProtection/>
  <mergeCells count="88">
    <mergeCell ref="E77:E80"/>
    <mergeCell ref="G77:G80"/>
    <mergeCell ref="H77:H80"/>
    <mergeCell ref="G87:H87"/>
    <mergeCell ref="F77:F80"/>
    <mergeCell ref="G73:G74"/>
    <mergeCell ref="E73:E74"/>
    <mergeCell ref="I77:I79"/>
    <mergeCell ref="H73:H74"/>
    <mergeCell ref="I87:J87"/>
    <mergeCell ref="G71:G72"/>
    <mergeCell ref="I40:I42"/>
    <mergeCell ref="I71:I73"/>
    <mergeCell ref="E67:J67"/>
    <mergeCell ref="G62:H62"/>
    <mergeCell ref="E68:J68"/>
    <mergeCell ref="E71:E72"/>
    <mergeCell ref="I56:J56"/>
    <mergeCell ref="I46:I48"/>
    <mergeCell ref="G28:H28"/>
    <mergeCell ref="N40:N41"/>
    <mergeCell ref="N42:N43"/>
    <mergeCell ref="E37:J37"/>
    <mergeCell ref="G56:H56"/>
    <mergeCell ref="E36:J36"/>
    <mergeCell ref="H42:H43"/>
    <mergeCell ref="G42:G43"/>
    <mergeCell ref="B16:C16"/>
    <mergeCell ref="H12:H14"/>
    <mergeCell ref="G9:G10"/>
    <mergeCell ref="F8:F9"/>
    <mergeCell ref="G40:G41"/>
    <mergeCell ref="A67:D67"/>
    <mergeCell ref="A29:C29"/>
    <mergeCell ref="D40:D42"/>
    <mergeCell ref="A37:D37"/>
    <mergeCell ref="A63:C63"/>
    <mergeCell ref="A36:D36"/>
    <mergeCell ref="B50:C50"/>
    <mergeCell ref="D46:D47"/>
    <mergeCell ref="D48:D49"/>
    <mergeCell ref="A35:D35"/>
    <mergeCell ref="G93:H93"/>
    <mergeCell ref="A40:A45"/>
    <mergeCell ref="E42:E43"/>
    <mergeCell ref="G46:G48"/>
    <mergeCell ref="A46:A50"/>
    <mergeCell ref="C52:D52"/>
    <mergeCell ref="E40:E41"/>
    <mergeCell ref="A66:D66"/>
    <mergeCell ref="D71:D73"/>
    <mergeCell ref="A68:D68"/>
    <mergeCell ref="A1:D1"/>
    <mergeCell ref="E1:J1"/>
    <mergeCell ref="A2:D2"/>
    <mergeCell ref="E2:J2"/>
    <mergeCell ref="A94:C94"/>
    <mergeCell ref="A71:A76"/>
    <mergeCell ref="B76:C76"/>
    <mergeCell ref="A77:A81"/>
    <mergeCell ref="B81:C81"/>
    <mergeCell ref="D77:D80"/>
    <mergeCell ref="C83:D83"/>
    <mergeCell ref="B45:C45"/>
    <mergeCell ref="A3:D3"/>
    <mergeCell ref="E3:J3"/>
    <mergeCell ref="F40:F42"/>
    <mergeCell ref="A6:A11"/>
    <mergeCell ref="D6:D7"/>
    <mergeCell ref="B11:C11"/>
    <mergeCell ref="A12:A16"/>
    <mergeCell ref="E66:J66"/>
    <mergeCell ref="C18:D18"/>
    <mergeCell ref="I22:J22"/>
    <mergeCell ref="D12:D13"/>
    <mergeCell ref="D14:D15"/>
    <mergeCell ref="F12:F13"/>
    <mergeCell ref="F14:F15"/>
    <mergeCell ref="F46:F47"/>
    <mergeCell ref="F48:F49"/>
    <mergeCell ref="E35:J35"/>
    <mergeCell ref="E6:E8"/>
    <mergeCell ref="I12:I14"/>
    <mergeCell ref="G22:H22"/>
    <mergeCell ref="G6:G8"/>
    <mergeCell ref="H6:H8"/>
    <mergeCell ref="I6:I8"/>
    <mergeCell ref="F6:F7"/>
  </mergeCells>
  <printOptions/>
  <pageMargins left="0.48" right="0.16" top="0.5" bottom="0.2" header="0.5" footer="0.21"/>
  <pageSetup horizontalDpi="600" verticalDpi="600" orientation="landscape" paperSize="9" scale="83" r:id="rId1"/>
  <rowBreaks count="2" manualBreakCount="2">
    <brk id="33" max="9" man="1"/>
    <brk id="64" max="255" man="1"/>
  </rowBreaks>
  <colBreaks count="1" manualBreakCount="1">
    <brk id="10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70">
      <selection activeCell="F77" sqref="F77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6.8515625" style="0" customWidth="1"/>
    <col min="9" max="9" width="15.57421875" style="0" customWidth="1"/>
    <col min="10" max="10" width="16.00390625" style="0" customWidth="1"/>
    <col min="12" max="12" width="12.00390625" style="0" bestFit="1" customWidth="1"/>
  </cols>
  <sheetData>
    <row r="1" spans="1:12" s="4" customFormat="1" ht="18.75">
      <c r="A1" s="760" t="s">
        <v>3</v>
      </c>
      <c r="B1" s="760"/>
      <c r="C1" s="760"/>
      <c r="D1" s="760"/>
      <c r="E1" s="761" t="s">
        <v>273</v>
      </c>
      <c r="F1" s="761"/>
      <c r="G1" s="761"/>
      <c r="H1" s="761"/>
      <c r="I1" s="761"/>
      <c r="J1" s="761"/>
      <c r="L1" s="119">
        <v>40777</v>
      </c>
    </row>
    <row r="2" spans="1:10" s="4" customFormat="1" ht="15.75">
      <c r="A2" s="760" t="s">
        <v>4</v>
      </c>
      <c r="B2" s="760"/>
      <c r="C2" s="760"/>
      <c r="D2" s="760"/>
      <c r="E2" s="762" t="s">
        <v>103</v>
      </c>
      <c r="F2" s="762"/>
      <c r="G2" s="762"/>
      <c r="H2" s="762"/>
      <c r="I2" s="762"/>
      <c r="J2" s="762"/>
    </row>
    <row r="3" spans="1:10" s="4" customFormat="1" ht="15.75">
      <c r="A3" s="762" t="s">
        <v>5</v>
      </c>
      <c r="B3" s="762"/>
      <c r="C3" s="762"/>
      <c r="D3" s="762"/>
      <c r="E3" s="762" t="s">
        <v>72</v>
      </c>
      <c r="F3" s="762"/>
      <c r="G3" s="762"/>
      <c r="H3" s="762"/>
      <c r="I3" s="762"/>
      <c r="J3" s="762"/>
    </row>
    <row r="4" spans="2:8" s="4" customFormat="1" ht="18.75">
      <c r="B4" s="3"/>
      <c r="C4" s="3"/>
      <c r="F4" s="5" t="s">
        <v>38</v>
      </c>
      <c r="G4" s="33">
        <f>'K15CMUTCD'!G4</f>
        <v>33</v>
      </c>
      <c r="H4" s="118">
        <f>$L$1+($G$4-4)*7</f>
        <v>40980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>
      <c r="A6" s="763" t="s">
        <v>1</v>
      </c>
      <c r="B6" s="719">
        <v>1</v>
      </c>
      <c r="C6" s="719" t="s">
        <v>16</v>
      </c>
      <c r="D6" s="775" t="s">
        <v>346</v>
      </c>
      <c r="E6" s="941" t="s">
        <v>347</v>
      </c>
      <c r="F6" s="775" t="s">
        <v>346</v>
      </c>
      <c r="G6" s="106"/>
      <c r="H6" s="941" t="s">
        <v>348</v>
      </c>
      <c r="I6" s="989" t="s">
        <v>386</v>
      </c>
      <c r="J6" s="289"/>
    </row>
    <row r="7" spans="1:10" s="10" customFormat="1" ht="19.5" customHeight="1">
      <c r="A7" s="764"/>
      <c r="B7" s="721">
        <v>2</v>
      </c>
      <c r="C7" s="721" t="s">
        <v>17</v>
      </c>
      <c r="D7" s="773"/>
      <c r="E7" s="773"/>
      <c r="F7" s="773"/>
      <c r="G7" s="110"/>
      <c r="H7" s="773"/>
      <c r="I7" s="990"/>
      <c r="J7" s="290"/>
    </row>
    <row r="8" spans="1:10" s="10" customFormat="1" ht="30" customHeight="1">
      <c r="A8" s="764"/>
      <c r="B8" s="721">
        <v>3</v>
      </c>
      <c r="C8" s="721" t="s">
        <v>18</v>
      </c>
      <c r="D8" s="773" t="s">
        <v>472</v>
      </c>
      <c r="E8" s="773"/>
      <c r="F8" s="773" t="s">
        <v>472</v>
      </c>
      <c r="G8" s="136"/>
      <c r="H8" s="773"/>
      <c r="I8" s="990"/>
      <c r="J8" s="291"/>
    </row>
    <row r="9" spans="1:10" s="10" customFormat="1" ht="31.5" customHeight="1" thickBot="1">
      <c r="A9" s="764"/>
      <c r="B9" s="723">
        <v>4</v>
      </c>
      <c r="C9" s="723" t="s">
        <v>19</v>
      </c>
      <c r="D9" s="773"/>
      <c r="E9" s="109"/>
      <c r="F9" s="773"/>
      <c r="G9" s="136"/>
      <c r="H9" s="109"/>
      <c r="I9" s="135"/>
      <c r="J9" s="290"/>
    </row>
    <row r="10" spans="1:10" s="10" customFormat="1" ht="31.5" customHeight="1" hidden="1" thickBot="1">
      <c r="A10" s="764"/>
      <c r="B10" s="723">
        <v>4</v>
      </c>
      <c r="C10" s="723" t="s">
        <v>20</v>
      </c>
      <c r="D10" s="44"/>
      <c r="E10" s="109"/>
      <c r="F10" s="44"/>
      <c r="G10" s="136"/>
      <c r="H10" s="109"/>
      <c r="I10" s="135"/>
      <c r="J10" s="290"/>
    </row>
    <row r="11" spans="1:10" s="10" customFormat="1" ht="31.5" customHeight="1" thickBot="1">
      <c r="A11" s="764"/>
      <c r="B11" s="969" t="s">
        <v>21</v>
      </c>
      <c r="C11" s="970"/>
      <c r="D11" s="108" t="s">
        <v>223</v>
      </c>
      <c r="E11" s="46" t="s">
        <v>223</v>
      </c>
      <c r="F11" s="46" t="s">
        <v>223</v>
      </c>
      <c r="G11" s="108"/>
      <c r="H11" s="46" t="s">
        <v>223</v>
      </c>
      <c r="I11" s="625" t="s">
        <v>395</v>
      </c>
      <c r="J11" s="292"/>
    </row>
    <row r="12" spans="1:10" s="10" customFormat="1" ht="29.25" customHeight="1">
      <c r="A12" s="772" t="s">
        <v>2</v>
      </c>
      <c r="B12" s="719">
        <v>1</v>
      </c>
      <c r="C12" s="719" t="s">
        <v>22</v>
      </c>
      <c r="D12" s="629"/>
      <c r="E12" s="629"/>
      <c r="F12" s="629"/>
      <c r="G12" s="894" t="s">
        <v>352</v>
      </c>
      <c r="H12" s="991"/>
      <c r="I12" s="630"/>
      <c r="J12" s="269"/>
    </row>
    <row r="13" spans="1:10" s="10" customFormat="1" ht="30.75" customHeight="1" thickBot="1">
      <c r="A13" s="772"/>
      <c r="B13" s="721">
        <v>2</v>
      </c>
      <c r="C13" s="721" t="s">
        <v>23</v>
      </c>
      <c r="D13" s="673"/>
      <c r="E13" s="154"/>
      <c r="F13" s="673"/>
      <c r="G13" s="895"/>
      <c r="H13" s="992"/>
      <c r="I13" s="265"/>
      <c r="J13" s="293"/>
    </row>
    <row r="14" spans="1:10" s="10" customFormat="1" ht="29.25" customHeight="1">
      <c r="A14" s="772"/>
      <c r="B14" s="721">
        <v>3</v>
      </c>
      <c r="C14" s="721" t="s">
        <v>24</v>
      </c>
      <c r="D14" s="775" t="s">
        <v>425</v>
      </c>
      <c r="E14" s="629"/>
      <c r="F14" s="775" t="s">
        <v>425</v>
      </c>
      <c r="G14" s="895"/>
      <c r="H14" s="992"/>
      <c r="I14" s="265"/>
      <c r="J14" s="294"/>
    </row>
    <row r="15" spans="1:10" s="10" customFormat="1" ht="29.25" customHeight="1" thickBot="1">
      <c r="A15" s="772"/>
      <c r="B15" s="721">
        <v>4</v>
      </c>
      <c r="C15" s="721" t="s">
        <v>25</v>
      </c>
      <c r="D15" s="774"/>
      <c r="E15" s="154"/>
      <c r="F15" s="774"/>
      <c r="G15" s="254"/>
      <c r="H15" s="154"/>
      <c r="I15" s="631"/>
      <c r="J15" s="295"/>
    </row>
    <row r="16" spans="1:10" s="10" customFormat="1" ht="29.25" customHeight="1" thickBot="1">
      <c r="A16" s="772"/>
      <c r="B16" s="969" t="s">
        <v>21</v>
      </c>
      <c r="C16" s="970"/>
      <c r="D16" s="137" t="s">
        <v>354</v>
      </c>
      <c r="E16" s="137"/>
      <c r="F16" s="137" t="s">
        <v>354</v>
      </c>
      <c r="G16" s="82" t="s">
        <v>357</v>
      </c>
      <c r="H16" s="137"/>
      <c r="I16" s="46"/>
      <c r="J16" s="296"/>
    </row>
    <row r="17" spans="1:10" s="10" customFormat="1" ht="12" customHeight="1">
      <c r="A17" s="20"/>
      <c r="B17" s="729"/>
      <c r="C17" s="729"/>
      <c r="D17" s="730"/>
      <c r="E17" s="730"/>
      <c r="F17" s="730"/>
      <c r="G17" s="730"/>
      <c r="H17" s="734"/>
      <c r="I17" s="730"/>
      <c r="J17" s="22"/>
    </row>
    <row r="18" spans="1:6" s="4" customFormat="1" ht="16.5" thickBot="1">
      <c r="A18" s="23" t="s">
        <v>41</v>
      </c>
      <c r="B18" s="23" t="s">
        <v>42</v>
      </c>
      <c r="C18" s="790" t="s">
        <v>43</v>
      </c>
      <c r="D18" s="790"/>
      <c r="E18" s="24" t="s">
        <v>44</v>
      </c>
      <c r="F18" s="24"/>
    </row>
    <row r="19" spans="1:9" s="4" customFormat="1" ht="15.75" customHeight="1">
      <c r="A19" s="168" t="s">
        <v>112</v>
      </c>
      <c r="B19" s="178">
        <v>302</v>
      </c>
      <c r="C19" s="632" t="s">
        <v>113</v>
      </c>
      <c r="D19" s="174">
        <v>2</v>
      </c>
      <c r="E19" s="633"/>
      <c r="F19" s="140"/>
      <c r="I19" s="25" t="str">
        <f ca="1">"Đà Nẵng, ngày"&amp;" "&amp;DAY(NOW())&amp;" tháng "&amp;MONTH(NOW())&amp;" năm "&amp;YEAR(NOW())</f>
        <v>Đà Nẵng, ngày 11 tháng 3 năm 2012</v>
      </c>
    </row>
    <row r="20" spans="1:9" s="4" customFormat="1" ht="15.75" customHeight="1">
      <c r="A20" s="160" t="s">
        <v>104</v>
      </c>
      <c r="B20" s="175">
        <v>252</v>
      </c>
      <c r="C20" s="190" t="s">
        <v>349</v>
      </c>
      <c r="D20" s="174">
        <v>3</v>
      </c>
      <c r="E20" s="183" t="s">
        <v>105</v>
      </c>
      <c r="F20" s="142"/>
      <c r="I20" s="25"/>
    </row>
    <row r="21" spans="1:10" s="4" customFormat="1" ht="15.75" customHeight="1">
      <c r="A21" s="634" t="s">
        <v>115</v>
      </c>
      <c r="B21" s="635">
        <v>361</v>
      </c>
      <c r="C21" s="636" t="s">
        <v>116</v>
      </c>
      <c r="D21" s="174">
        <v>2</v>
      </c>
      <c r="E21" s="189"/>
      <c r="F21" s="186"/>
      <c r="G21" s="791" t="s">
        <v>33</v>
      </c>
      <c r="H21" s="760"/>
      <c r="I21" s="760" t="s">
        <v>34</v>
      </c>
      <c r="J21" s="760"/>
    </row>
    <row r="22" spans="1:6" s="4" customFormat="1" ht="15.75" customHeight="1">
      <c r="A22" s="637" t="s">
        <v>315</v>
      </c>
      <c r="B22" s="638">
        <v>301</v>
      </c>
      <c r="C22" s="639" t="s">
        <v>344</v>
      </c>
      <c r="D22" s="640">
        <v>3</v>
      </c>
      <c r="E22" s="189"/>
      <c r="F22" s="186"/>
    </row>
    <row r="23" spans="1:6" s="4" customFormat="1" ht="15.75" customHeight="1">
      <c r="A23" s="637" t="s">
        <v>315</v>
      </c>
      <c r="B23" s="638">
        <v>302</v>
      </c>
      <c r="C23" s="639" t="s">
        <v>335</v>
      </c>
      <c r="D23" s="640">
        <v>3</v>
      </c>
      <c r="E23" s="189"/>
      <c r="F23" s="186"/>
    </row>
    <row r="24" spans="1:6" s="4" customFormat="1" ht="15.75" customHeight="1">
      <c r="A24" s="641" t="s">
        <v>320</v>
      </c>
      <c r="B24" s="642">
        <v>202</v>
      </c>
      <c r="C24" s="643" t="s">
        <v>336</v>
      </c>
      <c r="D24" s="174">
        <v>2</v>
      </c>
      <c r="E24" s="189"/>
      <c r="F24" s="663" t="s">
        <v>422</v>
      </c>
    </row>
    <row r="25" spans="1:6" s="4" customFormat="1" ht="15.75" customHeight="1">
      <c r="A25" s="637" t="s">
        <v>345</v>
      </c>
      <c r="B25" s="644">
        <v>301</v>
      </c>
      <c r="C25" s="639" t="s">
        <v>295</v>
      </c>
      <c r="D25" s="174">
        <v>3</v>
      </c>
      <c r="E25" s="189"/>
      <c r="F25" s="529" t="s">
        <v>410</v>
      </c>
    </row>
    <row r="26" spans="1:6" s="4" customFormat="1" ht="15.75" customHeight="1">
      <c r="A26" s="160"/>
      <c r="B26" s="175"/>
      <c r="C26" s="645" t="s">
        <v>350</v>
      </c>
      <c r="D26" s="172">
        <v>2</v>
      </c>
      <c r="E26" s="183"/>
      <c r="F26" s="140"/>
    </row>
    <row r="27" spans="1:8" s="4" customFormat="1" ht="15.75">
      <c r="A27" s="306"/>
      <c r="B27" s="307"/>
      <c r="C27" s="308"/>
      <c r="D27" s="309"/>
      <c r="E27" s="310"/>
      <c r="F27" s="140"/>
      <c r="G27" s="784" t="s">
        <v>35</v>
      </c>
      <c r="H27" s="762"/>
    </row>
    <row r="28" spans="1:8" ht="15.75">
      <c r="A28" s="785"/>
      <c r="B28" s="785"/>
      <c r="C28" s="785"/>
      <c r="D28" s="302"/>
      <c r="E28" s="303"/>
      <c r="F28" s="304"/>
      <c r="G28" s="4"/>
      <c r="H28" s="4"/>
    </row>
    <row r="31" spans="1:10" s="4" customFormat="1" ht="18.75">
      <c r="A31" s="760" t="s">
        <v>3</v>
      </c>
      <c r="B31" s="760"/>
      <c r="C31" s="760"/>
      <c r="D31" s="760"/>
      <c r="E31" s="761" t="s">
        <v>273</v>
      </c>
      <c r="F31" s="761"/>
      <c r="G31" s="761"/>
      <c r="H31" s="761"/>
      <c r="I31" s="761"/>
      <c r="J31" s="761"/>
    </row>
    <row r="32" spans="1:10" s="4" customFormat="1" ht="15.75">
      <c r="A32" s="760" t="s">
        <v>4</v>
      </c>
      <c r="B32" s="760"/>
      <c r="C32" s="760"/>
      <c r="D32" s="760"/>
      <c r="E32" s="762" t="s">
        <v>103</v>
      </c>
      <c r="F32" s="762"/>
      <c r="G32" s="762"/>
      <c r="H32" s="762"/>
      <c r="I32" s="762"/>
      <c r="J32" s="762"/>
    </row>
    <row r="33" spans="1:10" s="4" customFormat="1" ht="15.75">
      <c r="A33" s="762" t="s">
        <v>5</v>
      </c>
      <c r="B33" s="762"/>
      <c r="C33" s="762"/>
      <c r="D33" s="762"/>
      <c r="E33" s="762" t="s">
        <v>78</v>
      </c>
      <c r="F33" s="762"/>
      <c r="G33" s="762"/>
      <c r="H33" s="762"/>
      <c r="I33" s="762"/>
      <c r="J33" s="762"/>
    </row>
    <row r="34" spans="2:8" s="4" customFormat="1" ht="18.75">
      <c r="B34" s="3"/>
      <c r="C34" s="3"/>
      <c r="F34" s="5" t="s">
        <v>38</v>
      </c>
      <c r="G34" s="33">
        <f>'K15CMUTCD'!G4</f>
        <v>33</v>
      </c>
      <c r="H34" s="118">
        <f>$L$1+($G$4-4)*7</f>
        <v>40980</v>
      </c>
    </row>
    <row r="35" spans="1:10" s="8" customFormat="1" ht="30" customHeight="1" thickBot="1">
      <c r="A35" s="7" t="s">
        <v>0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11</v>
      </c>
      <c r="G35" s="7" t="s">
        <v>12</v>
      </c>
      <c r="H35" s="7" t="s">
        <v>13</v>
      </c>
      <c r="I35" s="7" t="s">
        <v>14</v>
      </c>
      <c r="J35" s="7" t="s">
        <v>15</v>
      </c>
    </row>
    <row r="36" spans="1:10" s="10" customFormat="1" ht="31.5" customHeight="1">
      <c r="A36" s="763" t="s">
        <v>1</v>
      </c>
      <c r="B36" s="9">
        <v>1</v>
      </c>
      <c r="C36" s="9" t="s">
        <v>16</v>
      </c>
      <c r="D36" s="773" t="s">
        <v>472</v>
      </c>
      <c r="E36" s="941" t="s">
        <v>348</v>
      </c>
      <c r="F36" s="773" t="s">
        <v>472</v>
      </c>
      <c r="G36" s="775"/>
      <c r="H36" s="262" t="s">
        <v>347</v>
      </c>
      <c r="I36" s="941" t="s">
        <v>386</v>
      </c>
      <c r="J36" s="36"/>
    </row>
    <row r="37" spans="1:10" s="10" customFormat="1" ht="29.25" customHeight="1" thickBot="1">
      <c r="A37" s="764"/>
      <c r="B37" s="11">
        <v>2</v>
      </c>
      <c r="C37" s="11" t="s">
        <v>17</v>
      </c>
      <c r="D37" s="773"/>
      <c r="E37" s="773"/>
      <c r="F37" s="773"/>
      <c r="G37" s="782"/>
      <c r="H37" s="107"/>
      <c r="I37" s="773"/>
      <c r="J37" s="38"/>
    </row>
    <row r="38" spans="1:10" s="10" customFormat="1" ht="23.25" customHeight="1">
      <c r="A38" s="764"/>
      <c r="B38" s="11">
        <v>3</v>
      </c>
      <c r="C38" s="11" t="s">
        <v>18</v>
      </c>
      <c r="D38" s="629" t="s">
        <v>346</v>
      </c>
      <c r="E38" s="109"/>
      <c r="F38" s="629" t="s">
        <v>346</v>
      </c>
      <c r="G38" s="136"/>
      <c r="H38" s="101"/>
      <c r="I38" s="156"/>
      <c r="J38" s="111"/>
    </row>
    <row r="39" spans="1:10" s="10" customFormat="1" ht="29.25" customHeight="1" thickBot="1">
      <c r="A39" s="764"/>
      <c r="B39" s="12">
        <v>4</v>
      </c>
      <c r="C39" s="12" t="s">
        <v>19</v>
      </c>
      <c r="D39" s="44"/>
      <c r="E39" s="109"/>
      <c r="F39" s="44"/>
      <c r="G39" s="136"/>
      <c r="H39" s="109"/>
      <c r="I39" s="135"/>
      <c r="J39" s="38"/>
    </row>
    <row r="40" spans="1:10" s="10" customFormat="1" ht="2.25" customHeight="1" hidden="1" thickBot="1">
      <c r="A40" s="764"/>
      <c r="B40" s="12">
        <v>4</v>
      </c>
      <c r="C40" s="12" t="s">
        <v>20</v>
      </c>
      <c r="D40" s="44"/>
      <c r="E40" s="109"/>
      <c r="F40" s="44"/>
      <c r="G40" s="136"/>
      <c r="H40" s="109"/>
      <c r="I40" s="135"/>
      <c r="J40" s="38"/>
    </row>
    <row r="41" spans="1:10" s="10" customFormat="1" ht="31.5" customHeight="1" thickBot="1">
      <c r="A41" s="764"/>
      <c r="B41" s="770" t="s">
        <v>21</v>
      </c>
      <c r="C41" s="771"/>
      <c r="D41" s="108" t="s">
        <v>222</v>
      </c>
      <c r="E41" s="108" t="s">
        <v>222</v>
      </c>
      <c r="F41" s="46" t="s">
        <v>222</v>
      </c>
      <c r="G41" s="108"/>
      <c r="H41" s="46" t="s">
        <v>222</v>
      </c>
      <c r="I41" s="625" t="s">
        <v>395</v>
      </c>
      <c r="J41" s="39"/>
    </row>
    <row r="42" spans="1:10" s="10" customFormat="1" ht="29.25" customHeight="1">
      <c r="A42" s="772" t="s">
        <v>2</v>
      </c>
      <c r="B42" s="719">
        <v>1</v>
      </c>
      <c r="C42" s="719" t="s">
        <v>22</v>
      </c>
      <c r="D42" s="103"/>
      <c r="E42" s="629"/>
      <c r="F42" s="629"/>
      <c r="G42" s="894" t="s">
        <v>352</v>
      </c>
      <c r="H42" s="991"/>
      <c r="I42" s="630"/>
      <c r="J42" s="37"/>
    </row>
    <row r="43" spans="1:10" s="10" customFormat="1" ht="30.75" customHeight="1" thickBot="1">
      <c r="A43" s="772"/>
      <c r="B43" s="721">
        <v>2</v>
      </c>
      <c r="C43" s="721" t="s">
        <v>23</v>
      </c>
      <c r="D43" s="105"/>
      <c r="E43" s="154"/>
      <c r="F43" s="105"/>
      <c r="G43" s="895"/>
      <c r="H43" s="992"/>
      <c r="I43" s="265"/>
      <c r="J43" s="35"/>
    </row>
    <row r="44" spans="1:10" s="10" customFormat="1" ht="29.25" customHeight="1">
      <c r="A44" s="772"/>
      <c r="B44" s="721">
        <v>3</v>
      </c>
      <c r="C44" s="721" t="s">
        <v>24</v>
      </c>
      <c r="D44" s="775" t="s">
        <v>358</v>
      </c>
      <c r="E44" s="629"/>
      <c r="F44" s="775" t="s">
        <v>358</v>
      </c>
      <c r="G44" s="895"/>
      <c r="H44" s="992"/>
      <c r="I44" s="265"/>
      <c r="J44" s="34"/>
    </row>
    <row r="45" spans="1:10" s="10" customFormat="1" ht="29.25" customHeight="1" thickBot="1">
      <c r="A45" s="772"/>
      <c r="B45" s="721">
        <v>4</v>
      </c>
      <c r="C45" s="721" t="s">
        <v>25</v>
      </c>
      <c r="D45" s="774"/>
      <c r="E45" s="154"/>
      <c r="F45" s="774"/>
      <c r="G45" s="254"/>
      <c r="H45" s="154"/>
      <c r="I45" s="631"/>
      <c r="J45" s="15"/>
    </row>
    <row r="46" spans="1:10" s="10" customFormat="1" ht="29.25" customHeight="1" thickBot="1">
      <c r="A46" s="772"/>
      <c r="B46" s="969" t="s">
        <v>21</v>
      </c>
      <c r="C46" s="970"/>
      <c r="D46" s="137" t="s">
        <v>223</v>
      </c>
      <c r="E46" s="137"/>
      <c r="F46" s="137" t="s">
        <v>223</v>
      </c>
      <c r="G46" s="82" t="s">
        <v>357</v>
      </c>
      <c r="H46" s="137"/>
      <c r="I46" s="46"/>
      <c r="J46" s="40"/>
    </row>
    <row r="47" spans="1:10" s="10" customFormat="1" ht="12" customHeight="1">
      <c r="A47" s="20"/>
      <c r="B47" s="729"/>
      <c r="C47" s="729"/>
      <c r="D47" s="730"/>
      <c r="E47" s="730"/>
      <c r="F47" s="730"/>
      <c r="G47" s="730"/>
      <c r="H47" s="730"/>
      <c r="I47" s="22"/>
      <c r="J47" s="22"/>
    </row>
    <row r="48" spans="1:8" s="4" customFormat="1" ht="16.5" thickBot="1">
      <c r="A48" s="23" t="s">
        <v>41</v>
      </c>
      <c r="B48" s="735" t="s">
        <v>42</v>
      </c>
      <c r="C48" s="993" t="s">
        <v>43</v>
      </c>
      <c r="D48" s="993"/>
      <c r="E48" s="733" t="s">
        <v>44</v>
      </c>
      <c r="F48" s="733"/>
      <c r="G48" s="124"/>
      <c r="H48" s="124"/>
    </row>
    <row r="49" spans="1:9" s="4" customFormat="1" ht="15.75" customHeight="1">
      <c r="A49" s="168" t="s">
        <v>112</v>
      </c>
      <c r="B49" s="736">
        <v>302</v>
      </c>
      <c r="C49" s="737" t="s">
        <v>113</v>
      </c>
      <c r="D49" s="546">
        <v>2</v>
      </c>
      <c r="E49" s="738"/>
      <c r="F49" s="140"/>
      <c r="G49" s="124"/>
      <c r="H49" s="124"/>
      <c r="I49" s="25" t="str">
        <f ca="1">"Đà Nẵng, ngày"&amp;" "&amp;DAY(NOW())&amp;" tháng "&amp;MONTH(NOW())&amp;" năm "&amp;YEAR(NOW())</f>
        <v>Đà Nẵng, ngày 11 tháng 3 năm 2012</v>
      </c>
    </row>
    <row r="50" spans="1:9" s="4" customFormat="1" ht="15.75" customHeight="1">
      <c r="A50" s="160" t="s">
        <v>104</v>
      </c>
      <c r="B50" s="739">
        <v>252</v>
      </c>
      <c r="C50" s="740" t="s">
        <v>349</v>
      </c>
      <c r="D50" s="546">
        <v>3</v>
      </c>
      <c r="E50" s="741" t="s">
        <v>105</v>
      </c>
      <c r="F50" s="142"/>
      <c r="G50" s="124"/>
      <c r="H50" s="124"/>
      <c r="I50" s="25"/>
    </row>
    <row r="51" spans="1:10" s="4" customFormat="1" ht="15.75" customHeight="1">
      <c r="A51" s="634" t="s">
        <v>115</v>
      </c>
      <c r="B51" s="635">
        <v>361</v>
      </c>
      <c r="C51" s="636" t="s">
        <v>116</v>
      </c>
      <c r="D51" s="174">
        <v>2</v>
      </c>
      <c r="E51" s="189"/>
      <c r="F51" s="186"/>
      <c r="G51" s="791" t="s">
        <v>33</v>
      </c>
      <c r="H51" s="760"/>
      <c r="I51" s="760" t="s">
        <v>34</v>
      </c>
      <c r="J51" s="760"/>
    </row>
    <row r="52" spans="1:6" s="4" customFormat="1" ht="15.75" customHeight="1">
      <c r="A52" s="637" t="s">
        <v>315</v>
      </c>
      <c r="B52" s="638">
        <v>301</v>
      </c>
      <c r="C52" s="639" t="s">
        <v>344</v>
      </c>
      <c r="D52" s="640">
        <v>3</v>
      </c>
      <c r="E52" s="189"/>
      <c r="F52" s="186"/>
    </row>
    <row r="53" spans="1:6" s="4" customFormat="1" ht="15.75" customHeight="1">
      <c r="A53" s="637" t="s">
        <v>315</v>
      </c>
      <c r="B53" s="638">
        <v>302</v>
      </c>
      <c r="C53" s="639" t="s">
        <v>335</v>
      </c>
      <c r="D53" s="640">
        <v>3</v>
      </c>
      <c r="E53" s="189"/>
      <c r="F53" s="186"/>
    </row>
    <row r="54" spans="1:6" s="4" customFormat="1" ht="15.75" customHeight="1">
      <c r="A54" s="641" t="s">
        <v>320</v>
      </c>
      <c r="B54" s="642">
        <v>202</v>
      </c>
      <c r="C54" s="643" t="s">
        <v>336</v>
      </c>
      <c r="D54" s="174">
        <v>2</v>
      </c>
      <c r="E54" s="189"/>
      <c r="F54" s="186"/>
    </row>
    <row r="55" spans="1:6" s="4" customFormat="1" ht="15.75" customHeight="1">
      <c r="A55" s="637" t="s">
        <v>345</v>
      </c>
      <c r="B55" s="644">
        <v>301</v>
      </c>
      <c r="C55" s="639" t="s">
        <v>295</v>
      </c>
      <c r="D55" s="174">
        <v>3</v>
      </c>
      <c r="E55" s="189"/>
      <c r="F55" s="140" t="s">
        <v>411</v>
      </c>
    </row>
    <row r="56" spans="1:6" s="4" customFormat="1" ht="15.75" customHeight="1">
      <c r="A56" s="160"/>
      <c r="B56" s="175"/>
      <c r="C56" s="645" t="s">
        <v>350</v>
      </c>
      <c r="D56" s="172">
        <v>2</v>
      </c>
      <c r="E56" s="183"/>
      <c r="F56" s="140"/>
    </row>
    <row r="57" spans="1:8" s="4" customFormat="1" ht="15.75">
      <c r="A57" s="306"/>
      <c r="B57" s="307"/>
      <c r="C57" s="308"/>
      <c r="D57" s="309"/>
      <c r="E57" s="310"/>
      <c r="F57" s="140"/>
      <c r="G57" s="784" t="s">
        <v>35</v>
      </c>
      <c r="H57" s="762"/>
    </row>
    <row r="58" spans="1:8" ht="15.75">
      <c r="A58" s="785"/>
      <c r="B58" s="785"/>
      <c r="C58" s="785"/>
      <c r="D58" s="302"/>
      <c r="E58" s="303"/>
      <c r="F58" s="304"/>
      <c r="G58" s="4"/>
      <c r="H58" s="4"/>
    </row>
    <row r="60" spans="1:10" s="4" customFormat="1" ht="18.75">
      <c r="A60" s="760" t="s">
        <v>3</v>
      </c>
      <c r="B60" s="760"/>
      <c r="C60" s="760"/>
      <c r="D60" s="760"/>
      <c r="E60" s="761" t="s">
        <v>273</v>
      </c>
      <c r="F60" s="761"/>
      <c r="G60" s="761"/>
      <c r="H60" s="761"/>
      <c r="I60" s="761"/>
      <c r="J60" s="761"/>
    </row>
    <row r="61" spans="1:10" s="4" customFormat="1" ht="15.75">
      <c r="A61" s="760" t="s">
        <v>4</v>
      </c>
      <c r="B61" s="760"/>
      <c r="C61" s="760"/>
      <c r="D61" s="760"/>
      <c r="E61" s="762" t="s">
        <v>103</v>
      </c>
      <c r="F61" s="762"/>
      <c r="G61" s="762"/>
      <c r="H61" s="762"/>
      <c r="I61" s="762"/>
      <c r="J61" s="762"/>
    </row>
    <row r="62" spans="1:10" s="4" customFormat="1" ht="15.75">
      <c r="A62" s="762" t="s">
        <v>5</v>
      </c>
      <c r="B62" s="762"/>
      <c r="C62" s="762"/>
      <c r="D62" s="762"/>
      <c r="E62" s="762" t="s">
        <v>79</v>
      </c>
      <c r="F62" s="762"/>
      <c r="G62" s="762"/>
      <c r="H62" s="762"/>
      <c r="I62" s="762"/>
      <c r="J62" s="762"/>
    </row>
    <row r="63" spans="2:8" s="4" customFormat="1" ht="18.75">
      <c r="B63" s="3"/>
      <c r="C63" s="3"/>
      <c r="F63" s="5" t="s">
        <v>38</v>
      </c>
      <c r="G63" s="33">
        <f>'K15CMUTCD'!G4</f>
        <v>33</v>
      </c>
      <c r="H63" s="118">
        <f>$L$1+($G$4-4)*7</f>
        <v>40980</v>
      </c>
    </row>
    <row r="64" spans="1:10" s="8" customFormat="1" ht="30" customHeight="1" thickBot="1">
      <c r="A64" s="7" t="s">
        <v>0</v>
      </c>
      <c r="B64" s="7" t="s">
        <v>7</v>
      </c>
      <c r="C64" s="7" t="s">
        <v>8</v>
      </c>
      <c r="D64" s="7" t="s">
        <v>9</v>
      </c>
      <c r="E64" s="7" t="s">
        <v>10</v>
      </c>
      <c r="F64" s="7" t="s">
        <v>11</v>
      </c>
      <c r="G64" s="7" t="s">
        <v>12</v>
      </c>
      <c r="H64" s="7" t="s">
        <v>13</v>
      </c>
      <c r="I64" s="7" t="s">
        <v>14</v>
      </c>
      <c r="J64" s="7" t="s">
        <v>15</v>
      </c>
    </row>
    <row r="65" spans="1:10" s="10" customFormat="1" ht="24.75" customHeight="1">
      <c r="A65" s="763" t="s">
        <v>1</v>
      </c>
      <c r="B65" s="9">
        <v>1</v>
      </c>
      <c r="C65" s="9" t="s">
        <v>16</v>
      </c>
      <c r="D65" s="941"/>
      <c r="E65" s="941" t="s">
        <v>472</v>
      </c>
      <c r="F65" s="941" t="s">
        <v>348</v>
      </c>
      <c r="G65" s="775" t="s">
        <v>429</v>
      </c>
      <c r="H65" s="106"/>
      <c r="I65" s="901" t="s">
        <v>386</v>
      </c>
      <c r="J65" s="36"/>
    </row>
    <row r="66" spans="1:10" s="10" customFormat="1" ht="25.5" customHeight="1">
      <c r="A66" s="764"/>
      <c r="B66" s="11">
        <v>2</v>
      </c>
      <c r="C66" s="11" t="s">
        <v>17</v>
      </c>
      <c r="D66" s="773"/>
      <c r="E66" s="773"/>
      <c r="F66" s="773"/>
      <c r="G66" s="773"/>
      <c r="H66" s="110"/>
      <c r="I66" s="902"/>
      <c r="J66" s="38"/>
    </row>
    <row r="67" spans="1:10" s="10" customFormat="1" ht="25.5" customHeight="1">
      <c r="A67" s="764"/>
      <c r="B67" s="11">
        <v>3</v>
      </c>
      <c r="C67" s="11" t="s">
        <v>18</v>
      </c>
      <c r="D67" s="773"/>
      <c r="E67" s="773"/>
      <c r="F67" s="156"/>
      <c r="G67" s="773"/>
      <c r="H67" s="101"/>
      <c r="I67" s="902"/>
      <c r="J67" s="111"/>
    </row>
    <row r="68" spans="1:10" s="10" customFormat="1" ht="24" customHeight="1" thickBot="1">
      <c r="A68" s="764"/>
      <c r="B68" s="12">
        <v>4</v>
      </c>
      <c r="C68" s="12" t="s">
        <v>19</v>
      </c>
      <c r="D68" s="156"/>
      <c r="E68" s="156"/>
      <c r="F68" s="44"/>
      <c r="G68" s="156"/>
      <c r="H68" s="109"/>
      <c r="J68" s="38"/>
    </row>
    <row r="69" spans="1:10" s="10" customFormat="1" ht="31.5" customHeight="1" hidden="1" thickBot="1">
      <c r="A69" s="764"/>
      <c r="B69" s="12">
        <v>4</v>
      </c>
      <c r="C69" s="12" t="s">
        <v>20</v>
      </c>
      <c r="D69" s="44"/>
      <c r="E69" s="109"/>
      <c r="F69" s="44"/>
      <c r="G69" s="136"/>
      <c r="H69" s="109"/>
      <c r="I69" s="135"/>
      <c r="J69" s="38"/>
    </row>
    <row r="70" spans="1:10" s="10" customFormat="1" ht="31.5" customHeight="1" thickBot="1">
      <c r="A70" s="764"/>
      <c r="B70" s="770" t="s">
        <v>21</v>
      </c>
      <c r="C70" s="771"/>
      <c r="D70" s="46"/>
      <c r="E70" s="46" t="s">
        <v>351</v>
      </c>
      <c r="F70" s="46" t="s">
        <v>351</v>
      </c>
      <c r="G70" s="46" t="s">
        <v>351</v>
      </c>
      <c r="H70" s="46"/>
      <c r="I70" s="625" t="s">
        <v>395</v>
      </c>
      <c r="J70" s="39"/>
    </row>
    <row r="71" spans="1:10" s="10" customFormat="1" ht="29.25" customHeight="1">
      <c r="A71" s="772" t="s">
        <v>2</v>
      </c>
      <c r="B71" s="9">
        <v>1</v>
      </c>
      <c r="C71" s="9" t="s">
        <v>22</v>
      </c>
      <c r="D71" s="775" t="s">
        <v>358</v>
      </c>
      <c r="E71" s="629"/>
      <c r="F71" s="775" t="s">
        <v>358</v>
      </c>
      <c r="G71" s="894" t="s">
        <v>352</v>
      </c>
      <c r="H71" s="941" t="s">
        <v>420</v>
      </c>
      <c r="J71" s="223"/>
    </row>
    <row r="72" spans="1:10" s="10" customFormat="1" ht="30.75" customHeight="1" thickBot="1">
      <c r="A72" s="772"/>
      <c r="B72" s="11">
        <v>2</v>
      </c>
      <c r="C72" s="11" t="s">
        <v>23</v>
      </c>
      <c r="D72" s="774"/>
      <c r="E72" s="104"/>
      <c r="F72" s="774"/>
      <c r="G72" s="895"/>
      <c r="H72" s="773"/>
      <c r="I72" s="156"/>
      <c r="J72" s="35"/>
    </row>
    <row r="73" spans="1:10" s="10" customFormat="1" ht="29.25" customHeight="1">
      <c r="A73" s="772"/>
      <c r="B73" s="11">
        <v>3</v>
      </c>
      <c r="C73" s="11" t="s">
        <v>24</v>
      </c>
      <c r="D73" s="629"/>
      <c r="E73" s="629"/>
      <c r="F73" s="629"/>
      <c r="G73" s="895"/>
      <c r="H73" s="773"/>
      <c r="I73" s="156"/>
      <c r="J73" s="224"/>
    </row>
    <row r="74" spans="1:10" s="10" customFormat="1" ht="29.25" customHeight="1" thickBot="1">
      <c r="A74" s="772"/>
      <c r="B74" s="11">
        <v>4</v>
      </c>
      <c r="C74" s="11" t="s">
        <v>25</v>
      </c>
      <c r="D74" s="154"/>
      <c r="E74" s="154"/>
      <c r="F74" s="154"/>
      <c r="G74" s="254"/>
      <c r="H74" s="156"/>
      <c r="I74" s="246"/>
      <c r="J74" s="225"/>
    </row>
    <row r="75" spans="1:10" s="10" customFormat="1" ht="29.25" customHeight="1" thickBot="1">
      <c r="A75" s="772"/>
      <c r="B75" s="770" t="s">
        <v>21</v>
      </c>
      <c r="C75" s="771"/>
      <c r="D75" s="46" t="s">
        <v>351</v>
      </c>
      <c r="E75" s="137"/>
      <c r="F75" s="46" t="s">
        <v>351</v>
      </c>
      <c r="G75" s="82" t="s">
        <v>357</v>
      </c>
      <c r="H75" s="46" t="s">
        <v>460</v>
      </c>
      <c r="I75" s="46"/>
      <c r="J75" s="40"/>
    </row>
    <row r="76" spans="1:10" s="10" customFormat="1" ht="12" customHeight="1">
      <c r="A76" s="20"/>
      <c r="B76" s="21"/>
      <c r="C76" s="21"/>
      <c r="D76" s="22"/>
      <c r="E76" s="22"/>
      <c r="F76" s="22"/>
      <c r="G76" s="22"/>
      <c r="I76" s="22"/>
      <c r="J76" s="22"/>
    </row>
    <row r="77" spans="1:6" s="4" customFormat="1" ht="16.5" thickBot="1">
      <c r="A77" s="23" t="s">
        <v>41</v>
      </c>
      <c r="B77" s="23" t="s">
        <v>42</v>
      </c>
      <c r="C77" s="790" t="s">
        <v>43</v>
      </c>
      <c r="D77" s="790"/>
      <c r="E77" s="24" t="s">
        <v>44</v>
      </c>
      <c r="F77" s="24"/>
    </row>
    <row r="78" spans="1:9" s="4" customFormat="1" ht="15.75" customHeight="1">
      <c r="A78" s="168" t="s">
        <v>112</v>
      </c>
      <c r="B78" s="178">
        <v>302</v>
      </c>
      <c r="C78" s="632" t="s">
        <v>113</v>
      </c>
      <c r="D78" s="174">
        <v>2</v>
      </c>
      <c r="E78" s="633"/>
      <c r="F78" s="140"/>
      <c r="I78" s="25" t="str">
        <f ca="1">"Đà Nẵng, ngày"&amp;" "&amp;DAY(NOW())&amp;" tháng "&amp;MONTH(NOW())&amp;" năm "&amp;YEAR(NOW())</f>
        <v>Đà Nẵng, ngày 11 tháng 3 năm 2012</v>
      </c>
    </row>
    <row r="79" spans="1:9" s="4" customFormat="1" ht="15.75" customHeight="1">
      <c r="A79" s="160" t="s">
        <v>104</v>
      </c>
      <c r="B79" s="175">
        <v>252</v>
      </c>
      <c r="C79" s="190" t="s">
        <v>349</v>
      </c>
      <c r="D79" s="174">
        <v>3</v>
      </c>
      <c r="E79" s="183" t="s">
        <v>105</v>
      </c>
      <c r="F79" s="142"/>
      <c r="I79" s="25"/>
    </row>
    <row r="80" spans="1:10" s="4" customFormat="1" ht="15.75" customHeight="1">
      <c r="A80" s="634" t="s">
        <v>115</v>
      </c>
      <c r="B80" s="635">
        <v>361</v>
      </c>
      <c r="C80" s="636" t="s">
        <v>116</v>
      </c>
      <c r="D80" s="174">
        <v>2</v>
      </c>
      <c r="E80" s="189"/>
      <c r="F80" s="186"/>
      <c r="G80" s="791" t="s">
        <v>33</v>
      </c>
      <c r="H80" s="760"/>
      <c r="I80" s="760" t="s">
        <v>34</v>
      </c>
      <c r="J80" s="760"/>
    </row>
    <row r="81" spans="1:6" s="4" customFormat="1" ht="15.75" customHeight="1">
      <c r="A81" s="637" t="s">
        <v>315</v>
      </c>
      <c r="B81" s="638">
        <v>301</v>
      </c>
      <c r="C81" s="639" t="s">
        <v>344</v>
      </c>
      <c r="D81" s="640">
        <v>3</v>
      </c>
      <c r="E81" s="189"/>
      <c r="F81" s="186"/>
    </row>
    <row r="82" spans="1:6" s="4" customFormat="1" ht="15.75" customHeight="1">
      <c r="A82" s="637" t="s">
        <v>315</v>
      </c>
      <c r="B82" s="638">
        <v>302</v>
      </c>
      <c r="C82" s="639" t="s">
        <v>335</v>
      </c>
      <c r="D82" s="640">
        <v>3</v>
      </c>
      <c r="E82" s="189"/>
      <c r="F82" s="186"/>
    </row>
    <row r="83" spans="1:6" s="4" customFormat="1" ht="15.75" customHeight="1">
      <c r="A83" s="641" t="s">
        <v>320</v>
      </c>
      <c r="B83" s="642">
        <v>202</v>
      </c>
      <c r="C83" s="643" t="s">
        <v>336</v>
      </c>
      <c r="D83" s="174">
        <v>2</v>
      </c>
      <c r="E83" s="189"/>
      <c r="F83" s="186"/>
    </row>
    <row r="84" spans="1:6" s="4" customFormat="1" ht="15.75" customHeight="1">
      <c r="A84" s="637" t="s">
        <v>345</v>
      </c>
      <c r="B84" s="644">
        <v>301</v>
      </c>
      <c r="C84" s="639" t="s">
        <v>295</v>
      </c>
      <c r="D84" s="174">
        <v>3</v>
      </c>
      <c r="E84" s="189"/>
      <c r="F84" s="140" t="s">
        <v>411</v>
      </c>
    </row>
    <row r="85" spans="1:6" s="4" customFormat="1" ht="15.75" customHeight="1">
      <c r="A85" s="160"/>
      <c r="B85" s="175"/>
      <c r="C85" s="645" t="s">
        <v>350</v>
      </c>
      <c r="D85" s="172">
        <v>2</v>
      </c>
      <c r="E85" s="183"/>
      <c r="F85" s="140"/>
    </row>
    <row r="86" spans="1:8" s="4" customFormat="1" ht="15.75">
      <c r="A86" s="306"/>
      <c r="B86" s="307"/>
      <c r="C86" s="308"/>
      <c r="D86" s="309"/>
      <c r="E86" s="310"/>
      <c r="F86" s="140"/>
      <c r="G86" s="784" t="s">
        <v>35</v>
      </c>
      <c r="H86" s="762"/>
    </row>
    <row r="87" spans="1:8" ht="15.75">
      <c r="A87" s="785"/>
      <c r="B87" s="785"/>
      <c r="C87" s="785"/>
      <c r="D87" s="302"/>
      <c r="E87" s="303"/>
      <c r="F87" s="304"/>
      <c r="G87" s="4"/>
      <c r="H87" s="4"/>
    </row>
  </sheetData>
  <sheetProtection/>
  <mergeCells count="74">
    <mergeCell ref="A1:D1"/>
    <mergeCell ref="E1:J1"/>
    <mergeCell ref="A2:D2"/>
    <mergeCell ref="E2:J2"/>
    <mergeCell ref="A3:D3"/>
    <mergeCell ref="E3:J3"/>
    <mergeCell ref="A6:A11"/>
    <mergeCell ref="B11:C11"/>
    <mergeCell ref="D6:D7"/>
    <mergeCell ref="D8:D9"/>
    <mergeCell ref="E65:E67"/>
    <mergeCell ref="G65:G67"/>
    <mergeCell ref="A12:A16"/>
    <mergeCell ref="G12:G14"/>
    <mergeCell ref="E32:J32"/>
    <mergeCell ref="F8:F9"/>
    <mergeCell ref="F6:F7"/>
    <mergeCell ref="I21:J21"/>
    <mergeCell ref="G27:H27"/>
    <mergeCell ref="G21:H21"/>
    <mergeCell ref="E6:E8"/>
    <mergeCell ref="E61:J61"/>
    <mergeCell ref="E60:J60"/>
    <mergeCell ref="G42:G44"/>
    <mergeCell ref="F14:F15"/>
    <mergeCell ref="E36:E37"/>
    <mergeCell ref="D14:D15"/>
    <mergeCell ref="C18:D18"/>
    <mergeCell ref="A58:C58"/>
    <mergeCell ref="G57:H57"/>
    <mergeCell ref="A42:A46"/>
    <mergeCell ref="A31:D31"/>
    <mergeCell ref="E31:J31"/>
    <mergeCell ref="B46:C46"/>
    <mergeCell ref="F36:F37"/>
    <mergeCell ref="D36:D37"/>
    <mergeCell ref="G86:H86"/>
    <mergeCell ref="A62:D62"/>
    <mergeCell ref="E62:J62"/>
    <mergeCell ref="A65:A70"/>
    <mergeCell ref="D71:D72"/>
    <mergeCell ref="H71:H73"/>
    <mergeCell ref="F71:F72"/>
    <mergeCell ref="B75:C75"/>
    <mergeCell ref="D65:D67"/>
    <mergeCell ref="F65:F66"/>
    <mergeCell ref="D44:D45"/>
    <mergeCell ref="F44:F45"/>
    <mergeCell ref="C48:D48"/>
    <mergeCell ref="A33:D33"/>
    <mergeCell ref="E33:J33"/>
    <mergeCell ref="G36:G37"/>
    <mergeCell ref="A36:A41"/>
    <mergeCell ref="I36:I37"/>
    <mergeCell ref="B16:C16"/>
    <mergeCell ref="A32:D32"/>
    <mergeCell ref="A28:C28"/>
    <mergeCell ref="I80:J80"/>
    <mergeCell ref="B70:C70"/>
    <mergeCell ref="I51:J51"/>
    <mergeCell ref="B41:C41"/>
    <mergeCell ref="A61:D61"/>
    <mergeCell ref="G51:H51"/>
    <mergeCell ref="A60:D60"/>
    <mergeCell ref="H6:H8"/>
    <mergeCell ref="A71:A75"/>
    <mergeCell ref="A87:C87"/>
    <mergeCell ref="I6:I8"/>
    <mergeCell ref="I65:I67"/>
    <mergeCell ref="H12:H14"/>
    <mergeCell ref="H42:H44"/>
    <mergeCell ref="G71:G73"/>
    <mergeCell ref="C77:D77"/>
    <mergeCell ref="G80:H80"/>
  </mergeCells>
  <printOptions/>
  <pageMargins left="0.45" right="0.16" top="0.2" bottom="0.2" header="0.2" footer="0.2"/>
  <pageSetup horizontalDpi="600" verticalDpi="600" orientation="landscape" paperSize="9" scale="91" r:id="rId1"/>
  <rowBreaks count="2" manualBreakCount="2">
    <brk id="29" max="255" man="1"/>
    <brk id="59" max="255" man="1"/>
  </rowBreaks>
  <colBreaks count="1" manualBreakCount="1">
    <brk id="10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5">
      <selection activeCell="Q18" sqref="Q18"/>
    </sheetView>
  </sheetViews>
  <sheetFormatPr defaultColWidth="9.00390625" defaultRowHeight="15"/>
  <cols>
    <col min="1" max="1" width="6.57421875" style="198" customWidth="1"/>
    <col min="2" max="2" width="15.140625" style="213" customWidth="1"/>
    <col min="3" max="3" width="8.421875" style="198" customWidth="1"/>
    <col min="4" max="4" width="33.00390625" style="198" customWidth="1"/>
    <col min="5" max="5" width="0.13671875" style="198" customWidth="1"/>
    <col min="6" max="6" width="7.00390625" style="198" customWidth="1"/>
    <col min="7" max="7" width="6.28125" style="198" customWidth="1"/>
    <col min="8" max="8" width="18.57421875" style="198" customWidth="1"/>
    <col min="9" max="10" width="5.28125" style="198" customWidth="1"/>
    <col min="11" max="11" width="8.8515625" style="198" customWidth="1"/>
    <col min="12" max="12" width="6.8515625" style="198" customWidth="1"/>
    <col min="13" max="14" width="8.00390625" style="198" customWidth="1"/>
    <col min="15" max="15" width="16.00390625" style="218" customWidth="1"/>
    <col min="16" max="16384" width="9.00390625" style="198" customWidth="1"/>
  </cols>
  <sheetData>
    <row r="1" spans="1:14" ht="15.75">
      <c r="A1" s="198" t="s">
        <v>47</v>
      </c>
      <c r="F1" s="994" t="s">
        <v>49</v>
      </c>
      <c r="G1" s="994"/>
      <c r="H1" s="994"/>
      <c r="I1" s="994"/>
      <c r="J1" s="994"/>
      <c r="K1" s="994"/>
      <c r="L1" s="213"/>
      <c r="M1" s="213"/>
      <c r="N1" s="213"/>
    </row>
    <row r="2" spans="1:14" ht="15.75">
      <c r="A2" s="198" t="s">
        <v>48</v>
      </c>
      <c r="F2" s="995" t="s">
        <v>50</v>
      </c>
      <c r="G2" s="995"/>
      <c r="H2" s="995"/>
      <c r="I2" s="995"/>
      <c r="J2" s="995"/>
      <c r="K2" s="995"/>
      <c r="L2" s="213"/>
      <c r="M2" s="213"/>
      <c r="N2" s="213"/>
    </row>
    <row r="4" spans="4:5" ht="15.75">
      <c r="D4" s="199" t="s">
        <v>120</v>
      </c>
      <c r="E4" s="199"/>
    </row>
    <row r="6" spans="1:3" ht="15.75">
      <c r="A6" s="199" t="s">
        <v>51</v>
      </c>
      <c r="C6" s="198" t="s">
        <v>52</v>
      </c>
    </row>
    <row r="7" ht="20.25" customHeight="1">
      <c r="A7" s="198" t="s">
        <v>53</v>
      </c>
    </row>
    <row r="9" spans="1:15" s="199" customFormat="1" ht="35.25" customHeight="1">
      <c r="A9" s="214" t="s">
        <v>58</v>
      </c>
      <c r="B9" s="233" t="s">
        <v>59</v>
      </c>
      <c r="C9" s="214" t="s">
        <v>60</v>
      </c>
      <c r="D9" s="214" t="s">
        <v>61</v>
      </c>
      <c r="E9" s="214"/>
      <c r="F9" s="219" t="s">
        <v>62</v>
      </c>
      <c r="G9" s="219" t="s">
        <v>63</v>
      </c>
      <c r="H9" s="219" t="s">
        <v>65</v>
      </c>
      <c r="I9" s="229" t="s">
        <v>156</v>
      </c>
      <c r="J9" s="229" t="s">
        <v>157</v>
      </c>
      <c r="K9" s="229" t="s">
        <v>158</v>
      </c>
      <c r="L9" s="230" t="s">
        <v>156</v>
      </c>
      <c r="M9" s="231" t="s">
        <v>157</v>
      </c>
      <c r="N9" s="228" t="s">
        <v>158</v>
      </c>
      <c r="O9" s="219" t="s">
        <v>64</v>
      </c>
    </row>
    <row r="10" spans="1:15" ht="15.75">
      <c r="A10" s="215">
        <v>1</v>
      </c>
      <c r="B10" s="234" t="s">
        <v>257</v>
      </c>
      <c r="C10" s="215"/>
      <c r="D10" s="215" t="s">
        <v>256</v>
      </c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20"/>
    </row>
    <row r="11" spans="1:15" ht="15.75">
      <c r="A11" s="215">
        <v>2</v>
      </c>
      <c r="B11" s="234" t="s">
        <v>257</v>
      </c>
      <c r="C11" s="215"/>
      <c r="D11" s="215" t="s">
        <v>230</v>
      </c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21"/>
    </row>
    <row r="12" spans="1:15" ht="15.75">
      <c r="A12" s="215">
        <v>3</v>
      </c>
      <c r="B12" s="234" t="s">
        <v>258</v>
      </c>
      <c r="C12" s="215"/>
      <c r="D12" s="215" t="s">
        <v>164</v>
      </c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20"/>
    </row>
    <row r="13" spans="1:15" ht="15.75">
      <c r="A13" s="215">
        <v>4</v>
      </c>
      <c r="B13" s="234" t="s">
        <v>259</v>
      </c>
      <c r="C13" s="215"/>
      <c r="D13" s="215" t="s">
        <v>260</v>
      </c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21"/>
    </row>
    <row r="14" spans="1:15" ht="15.75">
      <c r="A14" s="215">
        <v>5</v>
      </c>
      <c r="B14" s="234" t="s">
        <v>261</v>
      </c>
      <c r="C14" s="215"/>
      <c r="D14" s="215" t="s">
        <v>165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0"/>
    </row>
    <row r="15" spans="1:15" ht="15.75">
      <c r="A15" s="215">
        <v>6</v>
      </c>
      <c r="B15" s="234" t="s">
        <v>262</v>
      </c>
      <c r="C15" s="215"/>
      <c r="D15" s="215" t="s">
        <v>166</v>
      </c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20"/>
    </row>
    <row r="16" spans="1:15" ht="15.75">
      <c r="A16" s="215">
        <v>7</v>
      </c>
      <c r="B16" s="234" t="s">
        <v>263</v>
      </c>
      <c r="C16" s="215"/>
      <c r="D16" s="215" t="s">
        <v>161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21"/>
    </row>
    <row r="17" spans="1:15" ht="15.75">
      <c r="A17" s="215">
        <v>8</v>
      </c>
      <c r="B17" s="234" t="s">
        <v>264</v>
      </c>
      <c r="C17" s="215"/>
      <c r="D17" s="215" t="s">
        <v>265</v>
      </c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1"/>
    </row>
    <row r="18" spans="1:15" ht="15.75">
      <c r="A18" s="215">
        <v>9</v>
      </c>
      <c r="B18" s="234" t="s">
        <v>266</v>
      </c>
      <c r="C18" s="215"/>
      <c r="D18" s="215" t="s">
        <v>162</v>
      </c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20"/>
    </row>
    <row r="19" spans="1:15" ht="15.75">
      <c r="A19" s="215">
        <v>10</v>
      </c>
      <c r="B19" s="204" t="s">
        <v>267</v>
      </c>
      <c r="C19" s="205"/>
      <c r="D19" s="215" t="s">
        <v>163</v>
      </c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21"/>
    </row>
    <row r="20" spans="1:15" ht="15.75">
      <c r="A20" s="215">
        <v>11</v>
      </c>
      <c r="B20" s="204" t="s">
        <v>268</v>
      </c>
      <c r="C20" s="205"/>
      <c r="D20" s="215" t="s">
        <v>159</v>
      </c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1"/>
    </row>
    <row r="21" spans="1:15" ht="15.75">
      <c r="A21" s="215">
        <v>12</v>
      </c>
      <c r="B21" s="204" t="s">
        <v>269</v>
      </c>
      <c r="C21" s="205"/>
      <c r="D21" s="215" t="s">
        <v>160</v>
      </c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20"/>
    </row>
    <row r="22" spans="1:15" ht="15.75">
      <c r="A22" s="215">
        <v>13</v>
      </c>
      <c r="B22" s="234" t="s">
        <v>141</v>
      </c>
      <c r="C22" s="215"/>
      <c r="D22" s="215" t="s">
        <v>270</v>
      </c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20"/>
    </row>
    <row r="23" spans="1:15" ht="15.75">
      <c r="A23" s="215">
        <v>14</v>
      </c>
      <c r="B23" s="204" t="s">
        <v>143</v>
      </c>
      <c r="C23" s="205"/>
      <c r="D23" s="215" t="s">
        <v>270</v>
      </c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0"/>
    </row>
    <row r="24" spans="1:15" ht="15.75">
      <c r="A24" s="215">
        <v>15</v>
      </c>
      <c r="B24" s="204" t="s">
        <v>137</v>
      </c>
      <c r="C24" s="205"/>
      <c r="D24" s="215" t="s">
        <v>66</v>
      </c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21"/>
    </row>
    <row r="25" spans="1:15" ht="15.75">
      <c r="A25" s="215">
        <v>16</v>
      </c>
      <c r="B25" s="204" t="s">
        <v>137</v>
      </c>
      <c r="C25" s="205"/>
      <c r="D25" s="215" t="s">
        <v>271</v>
      </c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20"/>
    </row>
    <row r="26" spans="1:15" ht="15.75">
      <c r="A26" s="215"/>
      <c r="B26" s="204"/>
      <c r="C26" s="20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0"/>
    </row>
    <row r="27" spans="1:14" ht="15.75">
      <c r="A27" s="215"/>
      <c r="B27" s="204"/>
      <c r="C27" s="205"/>
      <c r="D27" s="215"/>
      <c r="E27" s="215"/>
      <c r="F27" s="215"/>
      <c r="G27" s="215"/>
      <c r="H27" s="235"/>
      <c r="I27" s="215"/>
      <c r="J27" s="215"/>
      <c r="K27" s="215"/>
      <c r="L27" s="215"/>
      <c r="M27" s="215"/>
      <c r="N27" s="215"/>
    </row>
    <row r="28" spans="1:14" ht="15.75">
      <c r="A28" s="215"/>
      <c r="B28" s="204"/>
      <c r="C28" s="205"/>
      <c r="D28" s="215"/>
      <c r="E28" s="215"/>
      <c r="F28" s="215"/>
      <c r="G28" s="215"/>
      <c r="H28" s="235"/>
      <c r="I28" s="215"/>
      <c r="J28" s="215"/>
      <c r="K28" s="215"/>
      <c r="L28" s="215"/>
      <c r="M28" s="215"/>
      <c r="N28" s="215"/>
    </row>
    <row r="29" spans="1:15" ht="15.75">
      <c r="A29" s="216"/>
      <c r="B29" s="207"/>
      <c r="C29" s="208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22"/>
    </row>
    <row r="30" spans="2:5" ht="15.75">
      <c r="B30" s="209"/>
      <c r="C30" s="210"/>
      <c r="D30" s="250"/>
      <c r="E30" s="251"/>
    </row>
    <row r="31" ht="8.25" customHeight="1"/>
    <row r="32" ht="15.75">
      <c r="A32" s="198" t="s">
        <v>54</v>
      </c>
    </row>
    <row r="33" ht="15.75">
      <c r="A33" s="198" t="s">
        <v>55</v>
      </c>
    </row>
    <row r="34" ht="15.75">
      <c r="A34" s="198" t="s">
        <v>56</v>
      </c>
    </row>
    <row r="35" ht="6" customHeight="1"/>
    <row r="36" spans="8:14" ht="15.75">
      <c r="H36" s="199" t="s">
        <v>272</v>
      </c>
      <c r="I36" s="199"/>
      <c r="J36" s="199"/>
      <c r="K36" s="199"/>
      <c r="L36" s="199"/>
      <c r="M36" s="199"/>
      <c r="N36" s="199"/>
    </row>
    <row r="37" spans="8:14" ht="15.75">
      <c r="H37" s="199" t="s">
        <v>57</v>
      </c>
      <c r="I37" s="199"/>
      <c r="J37" s="199"/>
      <c r="K37" s="199"/>
      <c r="L37" s="199"/>
      <c r="M37" s="199"/>
      <c r="N37" s="199"/>
    </row>
    <row r="38" spans="8:14" ht="15.75">
      <c r="H38" s="199"/>
      <c r="I38" s="199"/>
      <c r="J38" s="199"/>
      <c r="K38" s="199"/>
      <c r="L38" s="199"/>
      <c r="M38" s="199"/>
      <c r="N38" s="199"/>
    </row>
    <row r="39" spans="8:14" ht="15.75">
      <c r="H39" s="199"/>
      <c r="I39" s="199"/>
      <c r="J39" s="199"/>
      <c r="K39" s="199"/>
      <c r="L39" s="199"/>
      <c r="M39" s="199"/>
      <c r="N39" s="199"/>
    </row>
    <row r="40" spans="8:14" ht="15.75">
      <c r="H40" s="199"/>
      <c r="I40" s="199"/>
      <c r="J40" s="199"/>
      <c r="K40" s="199"/>
      <c r="L40" s="199"/>
      <c r="M40" s="199"/>
      <c r="N40" s="199"/>
    </row>
    <row r="41" spans="8:14" ht="15.75">
      <c r="H41" s="199" t="s">
        <v>46</v>
      </c>
      <c r="I41" s="199"/>
      <c r="J41" s="199"/>
      <c r="K41" s="199"/>
      <c r="L41" s="199"/>
      <c r="M41" s="199"/>
      <c r="N41" s="199"/>
    </row>
  </sheetData>
  <sheetProtection/>
  <mergeCells count="2">
    <mergeCell ref="F1:K1"/>
    <mergeCell ref="F2:K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F10" sqref="F10:O47"/>
    </sheetView>
  </sheetViews>
  <sheetFormatPr defaultColWidth="9.00390625" defaultRowHeight="15"/>
  <cols>
    <col min="1" max="1" width="6.57421875" style="198" customWidth="1"/>
    <col min="2" max="2" width="15.140625" style="213" customWidth="1"/>
    <col min="3" max="3" width="13.00390625" style="198" customWidth="1"/>
    <col min="4" max="4" width="17.00390625" style="198" customWidth="1"/>
    <col min="5" max="5" width="28.57421875" style="198" hidden="1" customWidth="1"/>
    <col min="6" max="6" width="7.00390625" style="198" customWidth="1"/>
    <col min="7" max="7" width="6.28125" style="198" customWidth="1"/>
    <col min="8" max="8" width="18.57421875" style="198" customWidth="1"/>
    <col min="9" max="10" width="5.28125" style="198" customWidth="1"/>
    <col min="11" max="11" width="6.57421875" style="198" customWidth="1"/>
    <col min="12" max="12" width="6.8515625" style="198" customWidth="1"/>
    <col min="13" max="14" width="8.00390625" style="198" customWidth="1"/>
    <col min="15" max="15" width="16.00390625" style="218" customWidth="1"/>
    <col min="16" max="16384" width="9.00390625" style="198" customWidth="1"/>
  </cols>
  <sheetData>
    <row r="1" spans="1:14" ht="15.75">
      <c r="A1" s="198" t="s">
        <v>47</v>
      </c>
      <c r="F1" s="994" t="s">
        <v>49</v>
      </c>
      <c r="G1" s="994"/>
      <c r="H1" s="994"/>
      <c r="I1" s="227"/>
      <c r="J1" s="227"/>
      <c r="K1" s="227"/>
      <c r="L1" s="213"/>
      <c r="M1" s="213"/>
      <c r="N1" s="213"/>
    </row>
    <row r="2" spans="1:14" ht="15.75">
      <c r="A2" s="198" t="s">
        <v>48</v>
      </c>
      <c r="F2" s="994" t="s">
        <v>50</v>
      </c>
      <c r="G2" s="994"/>
      <c r="H2" s="994"/>
      <c r="I2" s="227"/>
      <c r="J2" s="227"/>
      <c r="K2" s="227"/>
      <c r="L2" s="213"/>
      <c r="M2" s="213"/>
      <c r="N2" s="213"/>
    </row>
    <row r="4" spans="4:5" ht="15.75">
      <c r="D4" s="199" t="s">
        <v>120</v>
      </c>
      <c r="E4" s="199"/>
    </row>
    <row r="6" spans="1:3" ht="15.75">
      <c r="A6" s="199" t="s">
        <v>51</v>
      </c>
      <c r="C6" s="198" t="s">
        <v>52</v>
      </c>
    </row>
    <row r="7" ht="20.25" customHeight="1">
      <c r="A7" s="198" t="s">
        <v>53</v>
      </c>
    </row>
    <row r="9" spans="1:15" s="199" customFormat="1" ht="35.25" customHeight="1">
      <c r="A9" s="214" t="s">
        <v>58</v>
      </c>
      <c r="B9" s="233" t="s">
        <v>59</v>
      </c>
      <c r="C9" s="214" t="s">
        <v>60</v>
      </c>
      <c r="D9" s="214" t="s">
        <v>61</v>
      </c>
      <c r="E9" s="214"/>
      <c r="F9" s="219" t="s">
        <v>62</v>
      </c>
      <c r="G9" s="219" t="s">
        <v>63</v>
      </c>
      <c r="H9" s="219" t="s">
        <v>65</v>
      </c>
      <c r="I9" s="229" t="s">
        <v>156</v>
      </c>
      <c r="J9" s="229" t="s">
        <v>157</v>
      </c>
      <c r="K9" s="229" t="s">
        <v>158</v>
      </c>
      <c r="L9" s="230" t="s">
        <v>156</v>
      </c>
      <c r="M9" s="231" t="s">
        <v>157</v>
      </c>
      <c r="N9" s="228" t="s">
        <v>158</v>
      </c>
      <c r="O9" s="219" t="s">
        <v>64</v>
      </c>
    </row>
    <row r="10" spans="1:15" ht="15.75">
      <c r="A10" s="215">
        <v>1</v>
      </c>
      <c r="B10" s="234" t="s">
        <v>130</v>
      </c>
      <c r="C10" s="215" t="s">
        <v>131</v>
      </c>
      <c r="D10" s="215" t="s">
        <v>80</v>
      </c>
      <c r="E10" s="215" t="s">
        <v>159</v>
      </c>
      <c r="F10" s="215"/>
      <c r="G10" s="215"/>
      <c r="H10" s="215"/>
      <c r="I10" s="215"/>
      <c r="J10" s="215"/>
      <c r="K10" s="215"/>
      <c r="L10" s="215"/>
      <c r="M10" s="215"/>
      <c r="N10" s="215"/>
      <c r="O10" s="220"/>
    </row>
    <row r="11" spans="1:15" ht="15.75">
      <c r="A11" s="215">
        <v>2</v>
      </c>
      <c r="B11" s="234" t="s">
        <v>130</v>
      </c>
      <c r="C11" s="215" t="s">
        <v>131</v>
      </c>
      <c r="D11" s="215" t="s">
        <v>81</v>
      </c>
      <c r="E11" s="215" t="s">
        <v>160</v>
      </c>
      <c r="F11" s="215"/>
      <c r="G11" s="215"/>
      <c r="H11" s="215"/>
      <c r="I11" s="215"/>
      <c r="J11" s="215"/>
      <c r="K11" s="215"/>
      <c r="L11" s="215"/>
      <c r="M11" s="215"/>
      <c r="N11" s="215"/>
      <c r="O11" s="221"/>
    </row>
    <row r="12" spans="1:15" ht="15.75">
      <c r="A12" s="215">
        <v>3</v>
      </c>
      <c r="B12" s="234" t="s">
        <v>130</v>
      </c>
      <c r="C12" s="215" t="s">
        <v>131</v>
      </c>
      <c r="D12" s="215" t="s">
        <v>82</v>
      </c>
      <c r="E12" s="215" t="s">
        <v>161</v>
      </c>
      <c r="F12" s="215"/>
      <c r="G12" s="215"/>
      <c r="H12" s="215"/>
      <c r="I12" s="215"/>
      <c r="J12" s="215"/>
      <c r="K12" s="215"/>
      <c r="L12" s="215"/>
      <c r="M12" s="215"/>
      <c r="N12" s="215"/>
      <c r="O12" s="220"/>
    </row>
    <row r="13" spans="1:15" ht="15.75">
      <c r="A13" s="215">
        <v>4</v>
      </c>
      <c r="B13" s="234" t="s">
        <v>137</v>
      </c>
      <c r="C13" s="215" t="s">
        <v>131</v>
      </c>
      <c r="D13" s="215" t="s">
        <v>83</v>
      </c>
      <c r="E13" s="215" t="s">
        <v>162</v>
      </c>
      <c r="F13" s="215"/>
      <c r="G13" s="215"/>
      <c r="H13" s="215"/>
      <c r="I13" s="215"/>
      <c r="J13" s="215"/>
      <c r="K13" s="215"/>
      <c r="L13" s="215"/>
      <c r="M13" s="215"/>
      <c r="N13" s="215"/>
      <c r="O13" s="221"/>
    </row>
    <row r="14" spans="1:15" ht="15.75">
      <c r="A14" s="215">
        <v>5</v>
      </c>
      <c r="B14" s="234" t="s">
        <v>130</v>
      </c>
      <c r="C14" s="215" t="s">
        <v>131</v>
      </c>
      <c r="D14" s="215" t="s">
        <v>84</v>
      </c>
      <c r="E14" s="215" t="s">
        <v>163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20"/>
    </row>
    <row r="15" spans="1:15" ht="15.75">
      <c r="A15" s="215">
        <v>6</v>
      </c>
      <c r="B15" s="234" t="s">
        <v>130</v>
      </c>
      <c r="C15" s="215" t="s">
        <v>131</v>
      </c>
      <c r="D15" s="215" t="s">
        <v>85</v>
      </c>
      <c r="E15" s="215" t="s">
        <v>164</v>
      </c>
      <c r="F15" s="215"/>
      <c r="G15" s="215"/>
      <c r="H15" s="215"/>
      <c r="I15" s="215"/>
      <c r="J15" s="215"/>
      <c r="K15" s="215"/>
      <c r="L15" s="215"/>
      <c r="M15" s="215"/>
      <c r="N15" s="215"/>
      <c r="O15" s="220"/>
    </row>
    <row r="16" spans="1:15" ht="15.75">
      <c r="A16" s="215">
        <v>7</v>
      </c>
      <c r="B16" s="234" t="s">
        <v>130</v>
      </c>
      <c r="C16" s="215" t="s">
        <v>131</v>
      </c>
      <c r="D16" s="215" t="s">
        <v>86</v>
      </c>
      <c r="E16" s="215" t="s">
        <v>165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21"/>
    </row>
    <row r="17" spans="1:15" ht="15.75">
      <c r="A17" s="215">
        <v>8</v>
      </c>
      <c r="B17" s="234" t="s">
        <v>130</v>
      </c>
      <c r="C17" s="215" t="s">
        <v>131</v>
      </c>
      <c r="D17" s="215" t="s">
        <v>87</v>
      </c>
      <c r="E17" s="215" t="s">
        <v>166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21"/>
    </row>
    <row r="18" spans="1:15" ht="15.75">
      <c r="A18" s="215">
        <v>9</v>
      </c>
      <c r="B18" s="234" t="s">
        <v>130</v>
      </c>
      <c r="C18" s="215" t="s">
        <v>131</v>
      </c>
      <c r="D18" s="215" t="s">
        <v>88</v>
      </c>
      <c r="E18" s="215" t="s">
        <v>167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20"/>
    </row>
    <row r="19" spans="1:15" ht="15.75">
      <c r="A19" s="215">
        <v>10</v>
      </c>
      <c r="B19" s="204" t="s">
        <v>141</v>
      </c>
      <c r="C19" s="205" t="s">
        <v>142</v>
      </c>
      <c r="D19" s="215" t="s">
        <v>90</v>
      </c>
      <c r="E19" s="215" t="s">
        <v>169</v>
      </c>
      <c r="F19" s="215"/>
      <c r="G19" s="215"/>
      <c r="H19" s="215"/>
      <c r="I19" s="215"/>
      <c r="J19" s="215"/>
      <c r="K19" s="215"/>
      <c r="L19" s="215"/>
      <c r="M19" s="215"/>
      <c r="N19" s="215"/>
      <c r="O19" s="221"/>
    </row>
    <row r="20" spans="1:15" ht="15.75">
      <c r="A20" s="215">
        <v>11</v>
      </c>
      <c r="B20" s="204" t="s">
        <v>141</v>
      </c>
      <c r="C20" s="205" t="s">
        <v>142</v>
      </c>
      <c r="D20" s="215" t="s">
        <v>91</v>
      </c>
      <c r="E20" s="215" t="s">
        <v>170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21"/>
    </row>
    <row r="21" spans="1:15" ht="15.75">
      <c r="A21" s="215">
        <v>12</v>
      </c>
      <c r="B21" s="204" t="s">
        <v>137</v>
      </c>
      <c r="C21" s="205" t="s">
        <v>136</v>
      </c>
      <c r="D21" s="215" t="s">
        <v>92</v>
      </c>
      <c r="E21" s="215" t="s">
        <v>168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20"/>
    </row>
    <row r="22" spans="1:15" ht="15.75">
      <c r="A22" s="215">
        <v>13</v>
      </c>
      <c r="B22" s="234" t="s">
        <v>134</v>
      </c>
      <c r="C22" s="215" t="s">
        <v>135</v>
      </c>
      <c r="D22" s="215" t="s">
        <v>89</v>
      </c>
      <c r="E22" s="215" t="s">
        <v>168</v>
      </c>
      <c r="F22" s="215"/>
      <c r="G22" s="215"/>
      <c r="H22" s="215"/>
      <c r="I22" s="215"/>
      <c r="J22" s="215"/>
      <c r="K22" s="215"/>
      <c r="L22" s="215"/>
      <c r="M22" s="215"/>
      <c r="N22" s="215"/>
      <c r="O22" s="220"/>
    </row>
    <row r="23" spans="1:15" ht="15.75">
      <c r="A23" s="215">
        <v>14</v>
      </c>
      <c r="B23" s="204" t="s">
        <v>141</v>
      </c>
      <c r="C23" s="205" t="s">
        <v>142</v>
      </c>
      <c r="D23" s="215" t="s">
        <v>93</v>
      </c>
      <c r="E23" s="215" t="s">
        <v>171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20"/>
    </row>
    <row r="24" spans="1:15" ht="15.75">
      <c r="A24" s="215">
        <v>15</v>
      </c>
      <c r="B24" s="204" t="s">
        <v>143</v>
      </c>
      <c r="C24" s="205" t="s">
        <v>144</v>
      </c>
      <c r="D24" s="215" t="s">
        <v>94</v>
      </c>
      <c r="E24" s="215" t="s">
        <v>171</v>
      </c>
      <c r="F24" s="215"/>
      <c r="G24" s="215"/>
      <c r="H24" s="215"/>
      <c r="I24" s="215"/>
      <c r="J24" s="215"/>
      <c r="K24" s="215"/>
      <c r="L24" s="215"/>
      <c r="M24" s="215"/>
      <c r="N24" s="215"/>
      <c r="O24" s="221"/>
    </row>
    <row r="25" spans="1:15" ht="15.75">
      <c r="A25" s="215">
        <v>16</v>
      </c>
      <c r="B25" s="204" t="s">
        <v>128</v>
      </c>
      <c r="C25" s="205" t="s">
        <v>129</v>
      </c>
      <c r="D25" s="215" t="s">
        <v>95</v>
      </c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20"/>
    </row>
    <row r="26" spans="1:15" ht="15.75">
      <c r="A26" s="215">
        <v>17</v>
      </c>
      <c r="B26" s="204" t="s">
        <v>126</v>
      </c>
      <c r="C26" s="205" t="s">
        <v>127</v>
      </c>
      <c r="D26" s="215" t="s">
        <v>96</v>
      </c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0"/>
    </row>
    <row r="27" spans="1:16" ht="15.75">
      <c r="A27" s="215">
        <v>18</v>
      </c>
      <c r="B27" s="204" t="s">
        <v>126</v>
      </c>
      <c r="C27" s="205" t="s">
        <v>127</v>
      </c>
      <c r="D27" s="215" t="s">
        <v>172</v>
      </c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20"/>
      <c r="P27" s="198" t="s">
        <v>251</v>
      </c>
    </row>
    <row r="28" spans="1:15" ht="15.75">
      <c r="A28" s="215">
        <v>19</v>
      </c>
      <c r="B28" s="204" t="s">
        <v>126</v>
      </c>
      <c r="C28" s="205" t="s">
        <v>127</v>
      </c>
      <c r="D28" s="215" t="s">
        <v>173</v>
      </c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20"/>
    </row>
    <row r="29" spans="1:15" ht="18.75" customHeight="1">
      <c r="A29" s="215">
        <v>20</v>
      </c>
      <c r="B29" s="204" t="s">
        <v>137</v>
      </c>
      <c r="C29" s="205" t="s">
        <v>139</v>
      </c>
      <c r="D29" s="215" t="s">
        <v>138</v>
      </c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0"/>
    </row>
    <row r="30" spans="1:15" ht="18.75" customHeight="1">
      <c r="A30" s="215">
        <v>21</v>
      </c>
      <c r="B30" s="204" t="s">
        <v>137</v>
      </c>
      <c r="C30" s="205" t="s">
        <v>139</v>
      </c>
      <c r="D30" s="215" t="s">
        <v>140</v>
      </c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21"/>
    </row>
    <row r="31" spans="1:15" ht="15.75">
      <c r="A31" s="215">
        <v>22</v>
      </c>
      <c r="B31" s="204" t="s">
        <v>132</v>
      </c>
      <c r="C31" s="205" t="s">
        <v>109</v>
      </c>
      <c r="D31" s="215" t="s">
        <v>133</v>
      </c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20"/>
    </row>
    <row r="32" spans="1:15" ht="15.75">
      <c r="A32" s="215">
        <v>23</v>
      </c>
      <c r="B32" s="204" t="s">
        <v>132</v>
      </c>
      <c r="C32" s="205" t="s">
        <v>109</v>
      </c>
      <c r="D32" s="215" t="s">
        <v>153</v>
      </c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0"/>
    </row>
    <row r="33" spans="1:15" ht="15.75">
      <c r="A33" s="215">
        <v>24</v>
      </c>
      <c r="B33" s="204" t="s">
        <v>132</v>
      </c>
      <c r="C33" s="205" t="s">
        <v>109</v>
      </c>
      <c r="D33" s="215" t="s">
        <v>152</v>
      </c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20"/>
    </row>
    <row r="34" spans="1:16" ht="15.75">
      <c r="A34" s="215">
        <v>25</v>
      </c>
      <c r="B34" s="204" t="s">
        <v>145</v>
      </c>
      <c r="C34" s="205" t="s">
        <v>109</v>
      </c>
      <c r="D34" s="215" t="s">
        <v>146</v>
      </c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20"/>
      <c r="P34" s="198" t="s">
        <v>252</v>
      </c>
    </row>
    <row r="35" spans="1:15" ht="15.75">
      <c r="A35" s="215">
        <v>26</v>
      </c>
      <c r="B35" s="204" t="s">
        <v>145</v>
      </c>
      <c r="C35" s="205" t="s">
        <v>109</v>
      </c>
      <c r="D35" s="215" t="s">
        <v>147</v>
      </c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0"/>
    </row>
    <row r="36" spans="1:15" ht="15.75">
      <c r="A36" s="215">
        <v>27</v>
      </c>
      <c r="B36" s="204" t="s">
        <v>145</v>
      </c>
      <c r="C36" s="205" t="s">
        <v>109</v>
      </c>
      <c r="D36" s="215" t="s">
        <v>180</v>
      </c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35"/>
    </row>
    <row r="37" spans="1:15" ht="15.75">
      <c r="A37" s="215">
        <v>28</v>
      </c>
      <c r="B37" s="204" t="s">
        <v>132</v>
      </c>
      <c r="C37" s="205" t="s">
        <v>109</v>
      </c>
      <c r="D37" s="215" t="s">
        <v>178</v>
      </c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35"/>
    </row>
    <row r="38" spans="1:15" ht="15.75">
      <c r="A38" s="215">
        <v>29</v>
      </c>
      <c r="B38" s="204" t="s">
        <v>145</v>
      </c>
      <c r="C38" s="205" t="s">
        <v>109</v>
      </c>
      <c r="D38" s="215" t="s">
        <v>179</v>
      </c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35"/>
    </row>
    <row r="39" spans="1:15" ht="15.75">
      <c r="A39" s="215">
        <v>30</v>
      </c>
      <c r="B39" s="204" t="s">
        <v>182</v>
      </c>
      <c r="C39" s="205" t="s">
        <v>109</v>
      </c>
      <c r="D39" s="215" t="s">
        <v>183</v>
      </c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35"/>
    </row>
    <row r="40" spans="1:14" ht="15.75">
      <c r="A40" s="215">
        <v>31</v>
      </c>
      <c r="B40" s="204" t="s">
        <v>148</v>
      </c>
      <c r="C40" s="205" t="s">
        <v>149</v>
      </c>
      <c r="D40" s="215" t="s">
        <v>150</v>
      </c>
      <c r="E40" s="215"/>
      <c r="F40" s="215"/>
      <c r="G40" s="215"/>
      <c r="I40" s="215"/>
      <c r="J40" s="215"/>
      <c r="K40" s="215"/>
      <c r="L40" s="215"/>
      <c r="M40" s="215"/>
      <c r="N40" s="215"/>
    </row>
    <row r="41" spans="1:14" ht="15.75">
      <c r="A41" s="215">
        <v>32</v>
      </c>
      <c r="B41" s="204" t="s">
        <v>148</v>
      </c>
      <c r="C41" s="205" t="s">
        <v>149</v>
      </c>
      <c r="D41" s="215" t="s">
        <v>151</v>
      </c>
      <c r="E41" s="215"/>
      <c r="F41" s="215"/>
      <c r="G41" s="215"/>
      <c r="I41" s="215"/>
      <c r="J41" s="215"/>
      <c r="K41" s="215"/>
      <c r="L41" s="215"/>
      <c r="M41" s="215"/>
      <c r="N41" s="215"/>
    </row>
    <row r="42" spans="1:14" ht="15.75">
      <c r="A42" s="215">
        <v>33</v>
      </c>
      <c r="B42" s="204" t="s">
        <v>174</v>
      </c>
      <c r="C42" s="205" t="s">
        <v>149</v>
      </c>
      <c r="D42" s="215" t="s">
        <v>66</v>
      </c>
      <c r="E42" s="215"/>
      <c r="F42" s="215"/>
      <c r="G42" s="215"/>
      <c r="H42" s="235"/>
      <c r="I42" s="215"/>
      <c r="J42" s="215"/>
      <c r="K42" s="215"/>
      <c r="L42" s="215"/>
      <c r="M42" s="215"/>
      <c r="N42" s="215"/>
    </row>
    <row r="43" spans="1:14" ht="15.75">
      <c r="A43" s="215">
        <v>34</v>
      </c>
      <c r="B43" s="204" t="s">
        <v>174</v>
      </c>
      <c r="C43" s="205" t="s">
        <v>149</v>
      </c>
      <c r="D43" s="215" t="s">
        <v>67</v>
      </c>
      <c r="E43" s="215"/>
      <c r="F43" s="215"/>
      <c r="G43" s="215"/>
      <c r="H43" s="235"/>
      <c r="I43" s="215"/>
      <c r="J43" s="215"/>
      <c r="K43" s="215"/>
      <c r="L43" s="215"/>
      <c r="M43" s="215"/>
      <c r="N43" s="215"/>
    </row>
    <row r="44" spans="1:14" ht="15.75">
      <c r="A44" s="215">
        <v>35</v>
      </c>
      <c r="B44" s="204" t="s">
        <v>174</v>
      </c>
      <c r="C44" s="205" t="s">
        <v>149</v>
      </c>
      <c r="D44" s="215" t="s">
        <v>175</v>
      </c>
      <c r="E44" s="215"/>
      <c r="F44" s="215"/>
      <c r="G44" s="215"/>
      <c r="H44" s="235"/>
      <c r="I44" s="215"/>
      <c r="J44" s="215"/>
      <c r="K44" s="215"/>
      <c r="L44" s="215"/>
      <c r="M44" s="215"/>
      <c r="N44" s="215"/>
    </row>
    <row r="45" spans="1:14" ht="15.75">
      <c r="A45" s="215">
        <v>36</v>
      </c>
      <c r="B45" s="204" t="s">
        <v>174</v>
      </c>
      <c r="C45" s="205" t="s">
        <v>149</v>
      </c>
      <c r="D45" s="215" t="s">
        <v>176</v>
      </c>
      <c r="E45" s="215"/>
      <c r="F45" s="215"/>
      <c r="G45" s="215"/>
      <c r="H45" s="235"/>
      <c r="I45" s="215"/>
      <c r="J45" s="215"/>
      <c r="K45" s="215"/>
      <c r="L45" s="215"/>
      <c r="M45" s="215"/>
      <c r="N45" s="215"/>
    </row>
    <row r="46" spans="1:15" ht="15.75">
      <c r="A46" s="216"/>
      <c r="B46" s="207"/>
      <c r="C46" s="208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2"/>
    </row>
    <row r="47" spans="2:5" ht="15.75">
      <c r="B47" s="209"/>
      <c r="C47" s="210"/>
      <c r="D47" s="250"/>
      <c r="E47" s="251"/>
    </row>
    <row r="48" ht="8.25" customHeight="1"/>
    <row r="49" ht="15.75">
      <c r="A49" s="198" t="s">
        <v>54</v>
      </c>
    </row>
    <row r="50" ht="15.75">
      <c r="A50" s="198" t="s">
        <v>55</v>
      </c>
    </row>
    <row r="51" ht="15.75">
      <c r="A51" s="198" t="s">
        <v>56</v>
      </c>
    </row>
    <row r="52" ht="6" customHeight="1"/>
    <row r="53" spans="8:14" ht="15.75">
      <c r="H53" s="199" t="s">
        <v>125</v>
      </c>
      <c r="I53" s="199"/>
      <c r="J53" s="199"/>
      <c r="K53" s="199"/>
      <c r="L53" s="199"/>
      <c r="M53" s="199"/>
      <c r="N53" s="199"/>
    </row>
    <row r="54" spans="8:14" ht="15.75">
      <c r="H54" s="199" t="s">
        <v>57</v>
      </c>
      <c r="I54" s="199"/>
      <c r="J54" s="199"/>
      <c r="K54" s="199"/>
      <c r="L54" s="199"/>
      <c r="M54" s="199"/>
      <c r="N54" s="199"/>
    </row>
    <row r="55" spans="8:14" ht="15.75">
      <c r="H55" s="199"/>
      <c r="I55" s="199"/>
      <c r="J55" s="199"/>
      <c r="K55" s="199"/>
      <c r="L55" s="199"/>
      <c r="M55" s="199"/>
      <c r="N55" s="199"/>
    </row>
    <row r="56" spans="8:14" ht="15.75">
      <c r="H56" s="199"/>
      <c r="I56" s="199"/>
      <c r="J56" s="199"/>
      <c r="K56" s="199"/>
      <c r="L56" s="199"/>
      <c r="M56" s="199"/>
      <c r="N56" s="199"/>
    </row>
    <row r="57" spans="8:14" ht="15.75">
      <c r="H57" s="199"/>
      <c r="I57" s="199"/>
      <c r="J57" s="199"/>
      <c r="K57" s="199"/>
      <c r="L57" s="199"/>
      <c r="M57" s="199"/>
      <c r="N57" s="199"/>
    </row>
    <row r="58" spans="8:14" ht="15.75">
      <c r="H58" s="199" t="s">
        <v>46</v>
      </c>
      <c r="I58" s="199"/>
      <c r="J58" s="199"/>
      <c r="K58" s="199"/>
      <c r="L58" s="199"/>
      <c r="M58" s="199"/>
      <c r="N58" s="199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6.57421875" style="201" customWidth="1"/>
    <col min="2" max="2" width="10.421875" style="201" customWidth="1"/>
    <col min="3" max="3" width="21.7109375" style="201" customWidth="1"/>
    <col min="4" max="4" width="18.00390625" style="201" customWidth="1"/>
    <col min="5" max="5" width="12.140625" style="201" customWidth="1"/>
    <col min="6" max="6" width="13.00390625" style="201" customWidth="1"/>
    <col min="7" max="7" width="28.57421875" style="201" customWidth="1"/>
    <col min="8" max="8" width="20.00390625" style="201" customWidth="1"/>
    <col min="9" max="16384" width="9.00390625" style="201" customWidth="1"/>
  </cols>
  <sheetData>
    <row r="1" spans="1:7" s="198" customFormat="1" ht="15.75">
      <c r="A1" s="198" t="s">
        <v>47</v>
      </c>
      <c r="E1" s="996" t="s">
        <v>49</v>
      </c>
      <c r="F1" s="996"/>
      <c r="G1" s="996"/>
    </row>
    <row r="2" spans="1:7" s="198" customFormat="1" ht="15.75">
      <c r="A2" s="198" t="s">
        <v>48</v>
      </c>
      <c r="E2" s="996" t="s">
        <v>50</v>
      </c>
      <c r="F2" s="996"/>
      <c r="G2" s="996"/>
    </row>
    <row r="3" s="198" customFormat="1" ht="15.75"/>
    <row r="4" s="198" customFormat="1" ht="15.75">
      <c r="D4" s="199" t="s">
        <v>120</v>
      </c>
    </row>
    <row r="6" spans="1:3" ht="15.75">
      <c r="A6" s="200" t="s">
        <v>51</v>
      </c>
      <c r="C6" s="201" t="s">
        <v>248</v>
      </c>
    </row>
    <row r="7" ht="20.25" customHeight="1">
      <c r="A7" s="201" t="s">
        <v>249</v>
      </c>
    </row>
    <row r="9" spans="1:8" s="200" customFormat="1" ht="27.75" customHeight="1">
      <c r="A9" s="202" t="s">
        <v>58</v>
      </c>
      <c r="B9" s="202" t="s">
        <v>59</v>
      </c>
      <c r="C9" s="202" t="s">
        <v>60</v>
      </c>
      <c r="D9" s="202" t="s">
        <v>61</v>
      </c>
      <c r="E9" s="245" t="s">
        <v>62</v>
      </c>
      <c r="F9" s="245" t="s">
        <v>63</v>
      </c>
      <c r="G9" s="202" t="s">
        <v>65</v>
      </c>
      <c r="H9" s="202" t="s">
        <v>64</v>
      </c>
    </row>
    <row r="10" spans="1:8" ht="21" customHeight="1">
      <c r="A10" s="203">
        <v>1</v>
      </c>
      <c r="B10" s="203" t="s">
        <v>121</v>
      </c>
      <c r="C10" s="212" t="s">
        <v>122</v>
      </c>
      <c r="D10" s="203" t="s">
        <v>123</v>
      </c>
      <c r="E10" s="203">
        <v>1</v>
      </c>
      <c r="F10" s="203">
        <v>17</v>
      </c>
      <c r="G10" s="203"/>
      <c r="H10" s="203" t="s">
        <v>247</v>
      </c>
    </row>
    <row r="11" spans="1:8" ht="21" customHeight="1">
      <c r="A11" s="203">
        <v>2</v>
      </c>
      <c r="B11" s="203" t="s">
        <v>121</v>
      </c>
      <c r="C11" s="212" t="s">
        <v>122</v>
      </c>
      <c r="D11" s="203" t="s">
        <v>124</v>
      </c>
      <c r="E11" s="203">
        <v>1</v>
      </c>
      <c r="F11" s="203">
        <v>9</v>
      </c>
      <c r="G11" s="203"/>
      <c r="H11" s="247">
        <v>1</v>
      </c>
    </row>
    <row r="12" spans="1:8" ht="21" customHeight="1">
      <c r="A12" s="203">
        <v>3</v>
      </c>
      <c r="B12" s="203" t="s">
        <v>68</v>
      </c>
      <c r="C12" s="212" t="s">
        <v>69</v>
      </c>
      <c r="D12" s="203" t="s">
        <v>124</v>
      </c>
      <c r="E12" s="203">
        <v>1</v>
      </c>
      <c r="F12" s="203">
        <v>8</v>
      </c>
      <c r="G12" s="203"/>
      <c r="H12" s="247">
        <v>1</v>
      </c>
    </row>
    <row r="13" spans="1:8" ht="21" customHeight="1">
      <c r="A13" s="203"/>
      <c r="B13" s="203" t="s">
        <v>225</v>
      </c>
      <c r="C13" s="203" t="s">
        <v>224</v>
      </c>
      <c r="D13" s="203" t="s">
        <v>67</v>
      </c>
      <c r="E13" s="203">
        <v>23</v>
      </c>
      <c r="F13" s="203"/>
      <c r="G13" s="203"/>
      <c r="H13" s="247">
        <v>1</v>
      </c>
    </row>
    <row r="14" spans="1:8" ht="21" customHeight="1">
      <c r="A14" s="203"/>
      <c r="B14" s="203" t="s">
        <v>226</v>
      </c>
      <c r="C14" s="203" t="s">
        <v>227</v>
      </c>
      <c r="D14" s="203" t="s">
        <v>124</v>
      </c>
      <c r="E14" s="203">
        <v>23</v>
      </c>
      <c r="F14" s="203"/>
      <c r="G14" s="203"/>
      <c r="H14" s="247">
        <v>1</v>
      </c>
    </row>
    <row r="15" spans="1:8" ht="21" customHeight="1">
      <c r="A15" s="203"/>
      <c r="B15" s="203" t="s">
        <v>228</v>
      </c>
      <c r="C15" s="203" t="s">
        <v>229</v>
      </c>
      <c r="D15" s="203" t="s">
        <v>124</v>
      </c>
      <c r="E15" s="203">
        <v>23</v>
      </c>
      <c r="F15" s="203"/>
      <c r="G15" s="203"/>
      <c r="H15" s="247">
        <v>1</v>
      </c>
    </row>
    <row r="16" spans="1:8" ht="21" customHeight="1">
      <c r="A16" s="203"/>
      <c r="B16" s="203" t="s">
        <v>225</v>
      </c>
      <c r="C16" s="203" t="s">
        <v>224</v>
      </c>
      <c r="D16" s="203" t="s">
        <v>230</v>
      </c>
      <c r="E16" s="203">
        <v>23</v>
      </c>
      <c r="F16" s="203"/>
      <c r="G16" s="203"/>
      <c r="H16" s="247">
        <v>1</v>
      </c>
    </row>
    <row r="17" spans="1:8" ht="21" customHeight="1">
      <c r="A17" s="203"/>
      <c r="B17" s="203" t="s">
        <v>231</v>
      </c>
      <c r="C17" s="203" t="s">
        <v>232</v>
      </c>
      <c r="D17" s="203" t="s">
        <v>230</v>
      </c>
      <c r="E17" s="203">
        <v>23</v>
      </c>
      <c r="F17" s="203"/>
      <c r="G17" s="203"/>
      <c r="H17" s="247">
        <v>1</v>
      </c>
    </row>
    <row r="18" spans="1:8" ht="21" customHeight="1">
      <c r="A18" s="203"/>
      <c r="B18" s="203" t="s">
        <v>233</v>
      </c>
      <c r="C18" s="203" t="s">
        <v>234</v>
      </c>
      <c r="D18" s="203" t="s">
        <v>236</v>
      </c>
      <c r="E18" s="203">
        <v>23</v>
      </c>
      <c r="F18" s="203"/>
      <c r="G18" s="203"/>
      <c r="H18" s="247">
        <v>1</v>
      </c>
    </row>
    <row r="19" spans="1:8" ht="21" customHeight="1">
      <c r="A19" s="203"/>
      <c r="B19" s="203" t="s">
        <v>237</v>
      </c>
      <c r="C19" s="203" t="s">
        <v>238</v>
      </c>
      <c r="D19" s="203" t="s">
        <v>236</v>
      </c>
      <c r="E19" s="203">
        <v>23</v>
      </c>
      <c r="F19" s="203"/>
      <c r="G19" s="203"/>
      <c r="H19" s="247">
        <v>1</v>
      </c>
    </row>
    <row r="20" spans="1:8" ht="21" customHeight="1">
      <c r="A20" s="203"/>
      <c r="B20" s="203" t="s">
        <v>68</v>
      </c>
      <c r="C20" s="203" t="s">
        <v>69</v>
      </c>
      <c r="D20" s="203" t="s">
        <v>236</v>
      </c>
      <c r="E20" s="203">
        <v>23</v>
      </c>
      <c r="F20" s="203"/>
      <c r="G20" s="203"/>
      <c r="H20" s="247">
        <v>1</v>
      </c>
    </row>
    <row r="21" spans="1:8" ht="21" customHeight="1">
      <c r="A21" s="203"/>
      <c r="B21" s="203" t="s">
        <v>239</v>
      </c>
      <c r="C21" s="203" t="s">
        <v>240</v>
      </c>
      <c r="D21" s="203" t="s">
        <v>241</v>
      </c>
      <c r="E21" s="203">
        <v>23</v>
      </c>
      <c r="F21" s="203"/>
      <c r="G21" s="203"/>
      <c r="H21" s="247">
        <v>1</v>
      </c>
    </row>
    <row r="22" spans="1:8" ht="21" customHeight="1">
      <c r="A22" s="203"/>
      <c r="B22" s="203" t="s">
        <v>233</v>
      </c>
      <c r="C22" s="203" t="s">
        <v>234</v>
      </c>
      <c r="D22" s="203" t="s">
        <v>235</v>
      </c>
      <c r="E22" s="203">
        <v>23</v>
      </c>
      <c r="F22" s="203"/>
      <c r="G22" s="203"/>
      <c r="H22" s="247">
        <v>1</v>
      </c>
    </row>
    <row r="23" spans="1:8" ht="21" customHeight="1">
      <c r="A23" s="203"/>
      <c r="B23" s="203" t="s">
        <v>237</v>
      </c>
      <c r="C23" s="203" t="s">
        <v>238</v>
      </c>
      <c r="D23" s="203" t="s">
        <v>235</v>
      </c>
      <c r="E23" s="203">
        <v>23</v>
      </c>
      <c r="F23" s="203"/>
      <c r="G23" s="203"/>
      <c r="H23" s="247">
        <v>1</v>
      </c>
    </row>
    <row r="24" spans="1:8" ht="21" customHeight="1">
      <c r="A24" s="203"/>
      <c r="B24" s="203" t="s">
        <v>225</v>
      </c>
      <c r="C24" s="203" t="s">
        <v>224</v>
      </c>
      <c r="D24" s="203" t="s">
        <v>242</v>
      </c>
      <c r="E24" s="203">
        <v>23</v>
      </c>
      <c r="F24" s="203"/>
      <c r="G24" s="203"/>
      <c r="H24" s="247">
        <v>3</v>
      </c>
    </row>
    <row r="25" spans="1:8" ht="21" customHeight="1">
      <c r="A25" s="203"/>
      <c r="B25" s="203" t="s">
        <v>239</v>
      </c>
      <c r="C25" s="203" t="s">
        <v>240</v>
      </c>
      <c r="D25" s="203" t="s">
        <v>242</v>
      </c>
      <c r="E25" s="203">
        <v>23</v>
      </c>
      <c r="F25" s="203"/>
      <c r="G25" s="203"/>
      <c r="H25" s="247">
        <v>3</v>
      </c>
    </row>
    <row r="26" spans="1:8" ht="21" customHeight="1">
      <c r="A26" s="203"/>
      <c r="B26" s="203" t="s">
        <v>239</v>
      </c>
      <c r="C26" s="203" t="s">
        <v>240</v>
      </c>
      <c r="D26" s="203" t="s">
        <v>243</v>
      </c>
      <c r="E26" s="203">
        <v>10</v>
      </c>
      <c r="F26" s="203"/>
      <c r="G26" s="203"/>
      <c r="H26" s="247">
        <v>3</v>
      </c>
    </row>
    <row r="27" spans="1:8" ht="21" customHeight="1">
      <c r="A27" s="203"/>
      <c r="B27" s="203" t="s">
        <v>231</v>
      </c>
      <c r="C27" s="203" t="s">
        <v>244</v>
      </c>
      <c r="D27" s="203" t="s">
        <v>243</v>
      </c>
      <c r="E27" s="203">
        <v>23</v>
      </c>
      <c r="F27" s="203"/>
      <c r="G27" s="203"/>
      <c r="H27" s="247">
        <v>3</v>
      </c>
    </row>
    <row r="28" spans="1:8" ht="21" customHeight="1">
      <c r="A28" s="203"/>
      <c r="B28" s="203" t="s">
        <v>225</v>
      </c>
      <c r="C28" s="203" t="s">
        <v>224</v>
      </c>
      <c r="D28" s="203" t="s">
        <v>243</v>
      </c>
      <c r="E28" s="203">
        <v>23</v>
      </c>
      <c r="F28" s="203"/>
      <c r="G28" s="203"/>
      <c r="H28" s="247">
        <v>3</v>
      </c>
    </row>
    <row r="29" spans="1:8" ht="21" customHeight="1">
      <c r="A29" s="203"/>
      <c r="B29" s="203" t="s">
        <v>239</v>
      </c>
      <c r="C29" s="203" t="s">
        <v>240</v>
      </c>
      <c r="D29" s="203" t="s">
        <v>245</v>
      </c>
      <c r="E29" s="203">
        <v>10</v>
      </c>
      <c r="F29" s="203"/>
      <c r="G29" s="203"/>
      <c r="H29" s="247">
        <v>1</v>
      </c>
    </row>
    <row r="30" spans="1:8" ht="21" customHeight="1">
      <c r="A30" s="203"/>
      <c r="B30" s="203" t="s">
        <v>231</v>
      </c>
      <c r="C30" s="203" t="s">
        <v>244</v>
      </c>
      <c r="D30" s="203" t="s">
        <v>245</v>
      </c>
      <c r="E30" s="203">
        <v>23</v>
      </c>
      <c r="F30" s="203"/>
      <c r="G30" s="203"/>
      <c r="H30" s="247">
        <v>1</v>
      </c>
    </row>
    <row r="31" spans="1:8" ht="21" customHeight="1">
      <c r="A31" s="203"/>
      <c r="B31" s="203" t="s">
        <v>225</v>
      </c>
      <c r="C31" s="203" t="s">
        <v>224</v>
      </c>
      <c r="D31" s="203" t="s">
        <v>245</v>
      </c>
      <c r="E31" s="203">
        <v>23</v>
      </c>
      <c r="F31" s="203"/>
      <c r="G31" s="203"/>
      <c r="H31" s="247">
        <v>1</v>
      </c>
    </row>
    <row r="32" spans="1:8" ht="21" customHeight="1">
      <c r="A32" s="203"/>
      <c r="B32" s="203" t="s">
        <v>239</v>
      </c>
      <c r="C32" s="203" t="s">
        <v>240</v>
      </c>
      <c r="D32" s="203" t="s">
        <v>246</v>
      </c>
      <c r="E32" s="203">
        <v>10</v>
      </c>
      <c r="F32" s="203"/>
      <c r="G32" s="203"/>
      <c r="H32" s="247">
        <v>1</v>
      </c>
    </row>
    <row r="33" spans="1:8" ht="21" customHeight="1">
      <c r="A33" s="203"/>
      <c r="B33" s="203" t="s">
        <v>231</v>
      </c>
      <c r="C33" s="203" t="s">
        <v>244</v>
      </c>
      <c r="D33" s="203" t="s">
        <v>246</v>
      </c>
      <c r="E33" s="203">
        <v>23</v>
      </c>
      <c r="F33" s="203"/>
      <c r="G33" s="203"/>
      <c r="H33" s="247">
        <v>1</v>
      </c>
    </row>
    <row r="34" spans="1:8" ht="15.75">
      <c r="A34" s="203"/>
      <c r="B34" s="203" t="s">
        <v>225</v>
      </c>
      <c r="C34" s="203" t="s">
        <v>224</v>
      </c>
      <c r="D34" s="203" t="s">
        <v>246</v>
      </c>
      <c r="E34" s="203">
        <v>23</v>
      </c>
      <c r="F34" s="203"/>
      <c r="G34" s="203"/>
      <c r="H34" s="247">
        <v>1</v>
      </c>
    </row>
    <row r="35" spans="1:8" ht="15.75">
      <c r="A35" s="206"/>
      <c r="B35" s="207"/>
      <c r="C35" s="208"/>
      <c r="D35" s="203"/>
      <c r="E35" s="206"/>
      <c r="F35" s="206"/>
      <c r="G35" s="206"/>
      <c r="H35" s="248"/>
    </row>
    <row r="36" spans="2:8" ht="15.75">
      <c r="B36" s="209"/>
      <c r="C36" s="210"/>
      <c r="D36" s="203"/>
      <c r="H36" s="249"/>
    </row>
    <row r="37" ht="8.25" customHeight="1">
      <c r="H37" s="249"/>
    </row>
    <row r="38" spans="1:8" ht="15.75">
      <c r="A38" s="201" t="s">
        <v>54</v>
      </c>
      <c r="H38" s="249"/>
    </row>
    <row r="39" spans="1:8" ht="15.75">
      <c r="A39" s="201" t="s">
        <v>55</v>
      </c>
      <c r="H39" s="249"/>
    </row>
    <row r="40" spans="1:8" ht="15.75">
      <c r="A40" s="201" t="s">
        <v>56</v>
      </c>
      <c r="H40" s="249"/>
    </row>
    <row r="41" ht="6" customHeight="1">
      <c r="H41" s="249"/>
    </row>
    <row r="42" spans="7:8" ht="15.75">
      <c r="G42" s="200" t="s">
        <v>250</v>
      </c>
      <c r="H42" s="249"/>
    </row>
    <row r="43" spans="7:8" ht="15.75">
      <c r="G43" s="200" t="s">
        <v>57</v>
      </c>
      <c r="H43" s="249"/>
    </row>
    <row r="44" spans="7:8" ht="15.75">
      <c r="G44" s="200"/>
      <c r="H44" s="249"/>
    </row>
    <row r="45" spans="7:8" ht="15.75">
      <c r="G45" s="200"/>
      <c r="H45" s="249"/>
    </row>
    <row r="46" spans="7:8" ht="15.75">
      <c r="G46" s="200"/>
      <c r="H46" s="249"/>
    </row>
    <row r="47" spans="7:8" ht="15.75">
      <c r="G47" s="200" t="s">
        <v>46</v>
      </c>
      <c r="H47" s="249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4">
      <selection activeCell="F6" sqref="F6:I16"/>
    </sheetView>
  </sheetViews>
  <sheetFormatPr defaultColWidth="9.140625" defaultRowHeight="15"/>
  <cols>
    <col min="1" max="1" width="6.7109375" style="707" customWidth="1"/>
    <col min="2" max="2" width="5.28125" style="707" customWidth="1"/>
    <col min="3" max="3" width="14.28125" style="707" customWidth="1"/>
    <col min="4" max="4" width="16.8515625" style="707" customWidth="1"/>
    <col min="5" max="5" width="16.140625" style="707" customWidth="1"/>
    <col min="6" max="6" width="17.8515625" style="707" customWidth="1"/>
    <col min="7" max="7" width="15.57421875" style="707" customWidth="1"/>
    <col min="8" max="8" width="16.140625" style="707" customWidth="1"/>
    <col min="9" max="9" width="16.28125" style="707" customWidth="1"/>
    <col min="10" max="10" width="15.28125" style="707" bestFit="1" customWidth="1"/>
    <col min="11" max="11" width="9.140625" style="707" customWidth="1"/>
    <col min="12" max="12" width="12.00390625" style="707" bestFit="1" customWidth="1"/>
    <col min="13" max="16384" width="9.140625" style="707" customWidth="1"/>
  </cols>
  <sheetData>
    <row r="1" spans="1:12" s="4" customFormat="1" ht="18.75">
      <c r="A1" s="760" t="s">
        <v>3</v>
      </c>
      <c r="B1" s="760"/>
      <c r="C1" s="760"/>
      <c r="D1" s="760"/>
      <c r="E1" s="761" t="s">
        <v>273</v>
      </c>
      <c r="F1" s="761"/>
      <c r="G1" s="761"/>
      <c r="H1" s="761"/>
      <c r="I1" s="761"/>
      <c r="J1" s="761"/>
      <c r="L1" s="119">
        <v>40777</v>
      </c>
    </row>
    <row r="2" spans="1:10" s="4" customFormat="1" ht="15.75">
      <c r="A2" s="760" t="s">
        <v>4</v>
      </c>
      <c r="B2" s="760"/>
      <c r="C2" s="760"/>
      <c r="D2" s="760"/>
      <c r="E2" s="762" t="s">
        <v>103</v>
      </c>
      <c r="F2" s="762"/>
      <c r="G2" s="762"/>
      <c r="H2" s="762"/>
      <c r="I2" s="762"/>
      <c r="J2" s="762"/>
    </row>
    <row r="3" spans="1:10" s="4" customFormat="1" ht="15.75">
      <c r="A3" s="762" t="s">
        <v>5</v>
      </c>
      <c r="B3" s="762"/>
      <c r="C3" s="762"/>
      <c r="D3" s="762"/>
      <c r="E3" s="762" t="s">
        <v>432</v>
      </c>
      <c r="F3" s="762"/>
      <c r="G3" s="762"/>
      <c r="H3" s="762"/>
      <c r="I3" s="762"/>
      <c r="J3" s="762"/>
    </row>
    <row r="4" spans="2:8" s="4" customFormat="1" ht="18.75">
      <c r="B4" s="3"/>
      <c r="C4" s="3"/>
      <c r="F4" s="5" t="s">
        <v>38</v>
      </c>
      <c r="G4" s="33">
        <v>32</v>
      </c>
      <c r="H4" s="118">
        <f>$L$1+($G$4-4)*7</f>
        <v>40973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320" t="s">
        <v>9</v>
      </c>
      <c r="E5" s="320" t="s">
        <v>10</v>
      </c>
      <c r="F5" s="320" t="s">
        <v>11</v>
      </c>
      <c r="G5" s="320" t="s">
        <v>12</v>
      </c>
      <c r="H5" s="320" t="s">
        <v>13</v>
      </c>
      <c r="I5" s="320" t="s">
        <v>14</v>
      </c>
      <c r="J5" s="7" t="s">
        <v>15</v>
      </c>
    </row>
    <row r="6" spans="1:10" s="10" customFormat="1" ht="31.5" customHeight="1">
      <c r="A6" s="763" t="s">
        <v>1</v>
      </c>
      <c r="B6" s="9">
        <v>1</v>
      </c>
      <c r="C6" s="317" t="s">
        <v>16</v>
      </c>
      <c r="D6" s="765"/>
      <c r="E6" s="765"/>
      <c r="F6" s="1013" t="s">
        <v>496</v>
      </c>
      <c r="G6" s="803" t="s">
        <v>497</v>
      </c>
      <c r="H6" s="809" t="s">
        <v>498</v>
      </c>
      <c r="I6" s="1013" t="s">
        <v>499</v>
      </c>
      <c r="J6" s="776"/>
    </row>
    <row r="7" spans="1:10" s="10" customFormat="1" ht="33" customHeight="1">
      <c r="A7" s="764"/>
      <c r="B7" s="11">
        <v>2</v>
      </c>
      <c r="C7" s="318" t="s">
        <v>17</v>
      </c>
      <c r="D7" s="765"/>
      <c r="E7" s="765"/>
      <c r="F7" s="1014"/>
      <c r="G7" s="804"/>
      <c r="H7" s="804"/>
      <c r="I7" s="1015"/>
      <c r="J7" s="783"/>
    </row>
    <row r="8" spans="1:10" s="10" customFormat="1" ht="31.5" customHeight="1">
      <c r="A8" s="764"/>
      <c r="B8" s="11">
        <v>3</v>
      </c>
      <c r="C8" s="318" t="s">
        <v>18</v>
      </c>
      <c r="D8" s="765"/>
      <c r="E8" s="769"/>
      <c r="F8" s="809"/>
      <c r="G8" s="804"/>
      <c r="H8" s="804"/>
      <c r="I8" s="1015"/>
      <c r="J8" s="792"/>
    </row>
    <row r="9" spans="1:10" s="10" customFormat="1" ht="31.5" customHeight="1" thickBot="1">
      <c r="A9" s="764"/>
      <c r="B9" s="12">
        <v>4</v>
      </c>
      <c r="C9" s="319" t="s">
        <v>19</v>
      </c>
      <c r="D9" s="650"/>
      <c r="E9" s="769"/>
      <c r="F9" s="804"/>
      <c r="G9" s="153"/>
      <c r="H9" s="804"/>
      <c r="I9" s="1016"/>
      <c r="J9" s="648"/>
    </row>
    <row r="10" spans="1:10" s="10" customFormat="1" ht="31.5" customHeight="1" thickBot="1">
      <c r="A10" s="764"/>
      <c r="B10" s="12">
        <v>4</v>
      </c>
      <c r="C10" s="12" t="s">
        <v>20</v>
      </c>
      <c r="D10" s="668"/>
      <c r="E10" s="669"/>
      <c r="F10" s="45"/>
      <c r="G10" s="45"/>
      <c r="H10" s="42"/>
      <c r="I10" s="45"/>
      <c r="J10" s="670"/>
    </row>
    <row r="11" spans="1:10" s="10" customFormat="1" ht="31.5" customHeight="1" thickBot="1">
      <c r="A11" s="764"/>
      <c r="B11" s="770" t="s">
        <v>21</v>
      </c>
      <c r="C11" s="771"/>
      <c r="D11" s="137"/>
      <c r="E11" s="108"/>
      <c r="F11" s="83" t="s">
        <v>500</v>
      </c>
      <c r="G11" s="83" t="s">
        <v>500</v>
      </c>
      <c r="H11" s="83" t="s">
        <v>500</v>
      </c>
      <c r="I11" s="83" t="s">
        <v>500</v>
      </c>
      <c r="J11" s="750"/>
    </row>
    <row r="12" spans="1:10" s="10" customFormat="1" ht="29.25" customHeight="1">
      <c r="A12" s="772" t="s">
        <v>2</v>
      </c>
      <c r="B12" s="9">
        <v>1</v>
      </c>
      <c r="C12" s="9" t="s">
        <v>22</v>
      </c>
      <c r="D12" s="773"/>
      <c r="E12" s="775"/>
      <c r="F12" s="847" t="s">
        <v>496</v>
      </c>
      <c r="G12" s="1013" t="s">
        <v>499</v>
      </c>
      <c r="H12" s="1017" t="s">
        <v>498</v>
      </c>
      <c r="I12" s="810"/>
      <c r="J12" s="676"/>
    </row>
    <row r="13" spans="1:10" s="10" customFormat="1" ht="30.75" customHeight="1" thickBot="1">
      <c r="A13" s="772"/>
      <c r="B13" s="11">
        <v>2</v>
      </c>
      <c r="C13" s="11" t="s">
        <v>23</v>
      </c>
      <c r="D13" s="774"/>
      <c r="E13" s="773"/>
      <c r="F13" s="848"/>
      <c r="G13" s="1015"/>
      <c r="H13" s="893"/>
      <c r="I13" s="811"/>
      <c r="J13" s="35"/>
    </row>
    <row r="14" spans="1:10" s="10" customFormat="1" ht="29.25" customHeight="1">
      <c r="A14" s="772"/>
      <c r="B14" s="11">
        <v>3</v>
      </c>
      <c r="C14" s="11" t="s">
        <v>24</v>
      </c>
      <c r="D14" s="777"/>
      <c r="E14" s="775"/>
      <c r="F14" s="848"/>
      <c r="G14" s="1015"/>
      <c r="H14" s="893"/>
      <c r="I14" s="47"/>
      <c r="J14" s="224"/>
    </row>
    <row r="15" spans="1:10" s="10" customFormat="1" ht="29.25" customHeight="1" thickBot="1">
      <c r="A15" s="772"/>
      <c r="B15" s="11">
        <v>4</v>
      </c>
      <c r="C15" s="11" t="s">
        <v>25</v>
      </c>
      <c r="D15" s="778"/>
      <c r="E15" s="773"/>
      <c r="F15" s="105"/>
      <c r="G15" s="1016"/>
      <c r="H15" s="105"/>
      <c r="I15" s="120"/>
      <c r="J15" s="15"/>
    </row>
    <row r="16" spans="1:10" s="10" customFormat="1" ht="29.25" customHeight="1" thickBot="1">
      <c r="A16" s="772"/>
      <c r="B16" s="770" t="s">
        <v>21</v>
      </c>
      <c r="C16" s="771"/>
      <c r="D16" s="137"/>
      <c r="E16" s="108"/>
      <c r="F16" s="83" t="s">
        <v>500</v>
      </c>
      <c r="G16" s="83" t="s">
        <v>500</v>
      </c>
      <c r="H16" s="83" t="s">
        <v>500</v>
      </c>
      <c r="I16" s="83"/>
      <c r="J16" s="40"/>
    </row>
    <row r="17" spans="1:10" s="47" customFormat="1" ht="15.75" customHeight="1">
      <c r="A17" s="779" t="s">
        <v>362</v>
      </c>
      <c r="B17" s="75">
        <v>1</v>
      </c>
      <c r="C17" s="75" t="s">
        <v>22</v>
      </c>
      <c r="D17" s="793"/>
      <c r="E17" s="775"/>
      <c r="F17" s="775"/>
      <c r="G17" s="795"/>
      <c r="H17" s="775"/>
      <c r="I17" s="796"/>
      <c r="J17" s="786"/>
    </row>
    <row r="18" spans="1:10" s="47" customFormat="1" ht="24.75" customHeight="1">
      <c r="A18" s="779"/>
      <c r="B18" s="77">
        <v>2</v>
      </c>
      <c r="C18" s="77" t="s">
        <v>23</v>
      </c>
      <c r="D18" s="794"/>
      <c r="E18" s="773"/>
      <c r="F18" s="773"/>
      <c r="G18" s="783"/>
      <c r="H18" s="773"/>
      <c r="I18" s="797"/>
      <c r="J18" s="787"/>
    </row>
    <row r="19" spans="1:10" s="47" customFormat="1" ht="24.75" customHeight="1" thickBot="1">
      <c r="A19" s="779"/>
      <c r="B19" s="77">
        <v>3</v>
      </c>
      <c r="C19" s="77" t="s">
        <v>24</v>
      </c>
      <c r="D19" s="794"/>
      <c r="E19" s="773"/>
      <c r="F19" s="782"/>
      <c r="G19" s="664"/>
      <c r="H19" s="782"/>
      <c r="I19" s="797"/>
      <c r="J19" s="787"/>
    </row>
    <row r="20" spans="1:10" s="47" customFormat="1" ht="16.5" thickBot="1">
      <c r="A20" s="780"/>
      <c r="B20" s="788" t="s">
        <v>21</v>
      </c>
      <c r="C20" s="789"/>
      <c r="D20" s="85"/>
      <c r="E20" s="83"/>
      <c r="F20" s="86"/>
      <c r="G20" s="665"/>
      <c r="H20" s="671"/>
      <c r="I20" s="82"/>
      <c r="J20" s="46"/>
    </row>
    <row r="21" spans="1:10" s="10" customFormat="1" ht="12" customHeight="1">
      <c r="A21" s="20"/>
      <c r="B21" s="21"/>
      <c r="C21" s="21"/>
      <c r="D21" s="22"/>
      <c r="E21" s="22"/>
      <c r="F21" s="22"/>
      <c r="G21" s="22"/>
      <c r="H21" s="22"/>
      <c r="I21" s="22"/>
      <c r="J21" s="22"/>
    </row>
    <row r="22" spans="1:6" s="4" customFormat="1" ht="15.75">
      <c r="A22" s="23" t="s">
        <v>41</v>
      </c>
      <c r="B22" s="23" t="s">
        <v>42</v>
      </c>
      <c r="C22" s="790" t="s">
        <v>43</v>
      </c>
      <c r="D22" s="790"/>
      <c r="E22" s="24" t="s">
        <v>44</v>
      </c>
      <c r="F22" s="24"/>
    </row>
    <row r="23" spans="1:9" s="4" customFormat="1" ht="15.75" customHeight="1">
      <c r="A23" s="677"/>
      <c r="B23" s="678"/>
      <c r="C23" s="679"/>
      <c r="E23" s="680"/>
      <c r="F23" s="681"/>
      <c r="I23" s="25" t="str">
        <f ca="1">"Đà Nẵng, ngày"&amp;" "&amp;DAY(NOW())&amp;" tháng "&amp;MONTH(NOW())&amp;" năm "&amp;YEAR(NOW())</f>
        <v>Đà Nẵng, ngày 11 tháng 3 năm 2012</v>
      </c>
    </row>
    <row r="24" spans="1:9" s="4" customFormat="1" ht="15.75" customHeight="1">
      <c r="A24" s="682"/>
      <c r="B24" s="683"/>
      <c r="C24" s="684"/>
      <c r="E24" s="685"/>
      <c r="F24" s="686"/>
      <c r="I24" s="25"/>
    </row>
    <row r="25" spans="1:10" s="4" customFormat="1" ht="15.75" customHeight="1">
      <c r="A25" s="687"/>
      <c r="B25" s="688"/>
      <c r="C25" s="689"/>
      <c r="E25" s="680"/>
      <c r="F25" s="681"/>
      <c r="G25" s="791" t="s">
        <v>33</v>
      </c>
      <c r="H25" s="760"/>
      <c r="I25" s="760" t="s">
        <v>34</v>
      </c>
      <c r="J25" s="760"/>
    </row>
    <row r="26" spans="1:6" s="4" customFormat="1" ht="15.75" customHeight="1">
      <c r="A26" s="687"/>
      <c r="B26" s="688"/>
      <c r="C26" s="689"/>
      <c r="E26" s="680"/>
      <c r="F26" s="690"/>
    </row>
    <row r="27" spans="1:6" s="4" customFormat="1" ht="15.75" customHeight="1">
      <c r="A27" s="687"/>
      <c r="B27" s="691"/>
      <c r="C27" s="689"/>
      <c r="E27" s="692"/>
      <c r="F27" s="693"/>
    </row>
    <row r="28" spans="1:6" s="4" customFormat="1" ht="15.75" customHeight="1">
      <c r="A28" s="677"/>
      <c r="B28" s="678"/>
      <c r="C28" s="679"/>
      <c r="E28" s="680"/>
      <c r="F28" s="694"/>
    </row>
    <row r="29" spans="1:6" s="4" customFormat="1" ht="15.75" customHeight="1">
      <c r="A29" s="677"/>
      <c r="B29" s="695"/>
      <c r="C29" s="679"/>
      <c r="E29" s="696"/>
      <c r="F29" s="681"/>
    </row>
    <row r="30" spans="1:6" s="4" customFormat="1" ht="15.75" customHeight="1" thickBot="1">
      <c r="A30" s="697"/>
      <c r="B30" s="698"/>
      <c r="C30" s="699"/>
      <c r="D30" s="666"/>
      <c r="E30" s="700"/>
      <c r="F30" s="701"/>
    </row>
    <row r="31" spans="1:8" s="4" customFormat="1" ht="15.75">
      <c r="A31" s="702"/>
      <c r="B31" s="703"/>
      <c r="C31" s="704"/>
      <c r="D31" s="145"/>
      <c r="E31" s="705"/>
      <c r="F31" s="706"/>
      <c r="G31" s="784" t="s">
        <v>35</v>
      </c>
      <c r="H31" s="762"/>
    </row>
    <row r="32" spans="1:8" ht="15.75">
      <c r="A32" s="785"/>
      <c r="B32" s="785"/>
      <c r="C32" s="785"/>
      <c r="D32" s="302"/>
      <c r="E32" s="303"/>
      <c r="F32" s="304"/>
      <c r="G32" s="4"/>
      <c r="H32" s="4"/>
    </row>
  </sheetData>
  <sheetProtection/>
  <mergeCells count="41">
    <mergeCell ref="I6:I9"/>
    <mergeCell ref="F8:F9"/>
    <mergeCell ref="F12:F14"/>
    <mergeCell ref="G12:G15"/>
    <mergeCell ref="H12:H14"/>
    <mergeCell ref="I12:I13"/>
    <mergeCell ref="G31:H31"/>
    <mergeCell ref="A32:C32"/>
    <mergeCell ref="H17:H19"/>
    <mergeCell ref="I17:I19"/>
    <mergeCell ref="J17:J19"/>
    <mergeCell ref="B20:C20"/>
    <mergeCell ref="C22:D22"/>
    <mergeCell ref="G25:H25"/>
    <mergeCell ref="I25:J25"/>
    <mergeCell ref="B16:C16"/>
    <mergeCell ref="A17:A20"/>
    <mergeCell ref="D17:D19"/>
    <mergeCell ref="E17:E19"/>
    <mergeCell ref="F17:F19"/>
    <mergeCell ref="G17:G18"/>
    <mergeCell ref="D14:D15"/>
    <mergeCell ref="E14:E15"/>
    <mergeCell ref="J6:J8"/>
    <mergeCell ref="E8:E9"/>
    <mergeCell ref="B11:C11"/>
    <mergeCell ref="A12:A16"/>
    <mergeCell ref="D12:D13"/>
    <mergeCell ref="E12:E13"/>
    <mergeCell ref="A6:A11"/>
    <mergeCell ref="D6:D8"/>
    <mergeCell ref="E6:E7"/>
    <mergeCell ref="G6:G8"/>
    <mergeCell ref="F6:F7"/>
    <mergeCell ref="H6:H9"/>
    <mergeCell ref="A1:D1"/>
    <mergeCell ref="E1:J1"/>
    <mergeCell ref="A2:D2"/>
    <mergeCell ref="E2:J2"/>
    <mergeCell ref="A3:D3"/>
    <mergeCell ref="E3:J3"/>
  </mergeCells>
  <printOptions/>
  <pageMargins left="0.58" right="0.18" top="0.2" bottom="0.2" header="0.25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201" customWidth="1"/>
    <col min="2" max="2" width="10.421875" style="201" customWidth="1"/>
    <col min="3" max="3" width="21.7109375" style="201" customWidth="1"/>
    <col min="4" max="5" width="14.28125" style="201" customWidth="1"/>
    <col min="6" max="6" width="15.7109375" style="201" customWidth="1"/>
    <col min="7" max="7" width="8.57421875" style="201" customWidth="1"/>
    <col min="8" max="8" width="11.00390625" style="201" customWidth="1"/>
    <col min="9" max="9" width="10.7109375" style="201" customWidth="1"/>
    <col min="10" max="10" width="22.7109375" style="201" customWidth="1"/>
    <col min="11" max="11" width="20.00390625" style="201" customWidth="1"/>
    <col min="12" max="16384" width="9.00390625" style="201" customWidth="1"/>
  </cols>
  <sheetData>
    <row r="1" spans="1:10" s="198" customFormat="1" ht="15.75">
      <c r="A1" s="198" t="s">
        <v>47</v>
      </c>
      <c r="E1" s="996" t="s">
        <v>49</v>
      </c>
      <c r="F1" s="996"/>
      <c r="G1" s="996"/>
      <c r="H1" s="996"/>
      <c r="I1" s="996"/>
      <c r="J1" s="996"/>
    </row>
    <row r="2" spans="1:10" s="198" customFormat="1" ht="15.75">
      <c r="A2" s="198" t="s">
        <v>48</v>
      </c>
      <c r="E2" s="996" t="s">
        <v>50</v>
      </c>
      <c r="F2" s="996"/>
      <c r="G2" s="996"/>
      <c r="H2" s="996"/>
      <c r="I2" s="996"/>
      <c r="J2" s="996"/>
    </row>
    <row r="3" s="198" customFormat="1" ht="15.75"/>
    <row r="4" s="198" customFormat="1" ht="15.75">
      <c r="D4" s="199" t="s">
        <v>188</v>
      </c>
    </row>
    <row r="5" ht="15.75">
      <c r="E5" s="201" t="s">
        <v>189</v>
      </c>
    </row>
    <row r="6" spans="1:3" ht="15.75">
      <c r="A6" s="200" t="s">
        <v>51</v>
      </c>
      <c r="C6" s="201" t="s">
        <v>190</v>
      </c>
    </row>
    <row r="7" ht="20.25" customHeight="1">
      <c r="A7" s="201" t="s">
        <v>191</v>
      </c>
    </row>
    <row r="9" spans="1:11" s="200" customFormat="1" ht="19.5" customHeight="1">
      <c r="A9" s="202" t="s">
        <v>58</v>
      </c>
      <c r="B9" s="202" t="s">
        <v>59</v>
      </c>
      <c r="C9" s="202" t="s">
        <v>60</v>
      </c>
      <c r="D9" s="202" t="s">
        <v>61</v>
      </c>
      <c r="E9" s="202" t="s">
        <v>62</v>
      </c>
      <c r="F9" s="202" t="s">
        <v>63</v>
      </c>
      <c r="G9" s="202" t="s">
        <v>156</v>
      </c>
      <c r="H9" s="202" t="s">
        <v>1</v>
      </c>
      <c r="I9" s="202" t="s">
        <v>2</v>
      </c>
      <c r="J9" s="202" t="s">
        <v>65</v>
      </c>
      <c r="K9" s="202" t="s">
        <v>64</v>
      </c>
    </row>
    <row r="10" spans="1:11" s="241" customFormat="1" ht="16.5" customHeight="1">
      <c r="A10" s="237">
        <v>1</v>
      </c>
      <c r="B10" s="237" t="s">
        <v>192</v>
      </c>
      <c r="C10" s="238" t="s">
        <v>193</v>
      </c>
      <c r="D10" s="237" t="s">
        <v>146</v>
      </c>
      <c r="E10" s="242">
        <v>3</v>
      </c>
      <c r="F10" s="242">
        <v>19</v>
      </c>
      <c r="G10" s="242">
        <v>4</v>
      </c>
      <c r="H10" s="242" t="s">
        <v>200</v>
      </c>
      <c r="I10" s="242"/>
      <c r="J10" s="242"/>
      <c r="K10" s="237"/>
    </row>
    <row r="11" spans="1:11" s="241" customFormat="1" ht="16.5" customHeight="1">
      <c r="A11" s="237">
        <v>2</v>
      </c>
      <c r="B11" s="237" t="s">
        <v>192</v>
      </c>
      <c r="C11" s="238" t="s">
        <v>193</v>
      </c>
      <c r="D11" s="237" t="s">
        <v>147</v>
      </c>
      <c r="E11" s="242">
        <v>1</v>
      </c>
      <c r="F11" s="242">
        <v>17</v>
      </c>
      <c r="G11" s="242">
        <v>6</v>
      </c>
      <c r="H11" s="242" t="s">
        <v>200</v>
      </c>
      <c r="I11" s="242"/>
      <c r="J11" s="242"/>
      <c r="K11" s="237"/>
    </row>
    <row r="12" spans="1:11" s="241" customFormat="1" ht="16.5" customHeight="1">
      <c r="A12" s="237">
        <v>3</v>
      </c>
      <c r="B12" s="237" t="s">
        <v>192</v>
      </c>
      <c r="C12" s="238" t="s">
        <v>193</v>
      </c>
      <c r="D12" s="237" t="s">
        <v>194</v>
      </c>
      <c r="E12" s="242">
        <v>1</v>
      </c>
      <c r="F12" s="242">
        <v>17</v>
      </c>
      <c r="G12" s="242">
        <v>7</v>
      </c>
      <c r="H12" s="242" t="s">
        <v>200</v>
      </c>
      <c r="I12" s="242"/>
      <c r="J12" s="242"/>
      <c r="K12" s="237"/>
    </row>
    <row r="13" spans="1:11" s="241" customFormat="1" ht="16.5" customHeight="1">
      <c r="A13" s="237">
        <v>4</v>
      </c>
      <c r="B13" s="237" t="s">
        <v>192</v>
      </c>
      <c r="C13" s="238" t="s">
        <v>193</v>
      </c>
      <c r="D13" s="237" t="s">
        <v>179</v>
      </c>
      <c r="E13" s="242">
        <v>1</v>
      </c>
      <c r="F13" s="242">
        <v>17</v>
      </c>
      <c r="G13" s="242">
        <v>7</v>
      </c>
      <c r="H13" s="242" t="s">
        <v>200</v>
      </c>
      <c r="I13" s="242"/>
      <c r="J13" s="242"/>
      <c r="K13" s="237"/>
    </row>
    <row r="14" spans="1:11" s="241" customFormat="1" ht="16.5" customHeight="1">
      <c r="A14" s="240"/>
      <c r="B14" s="237" t="s">
        <v>192</v>
      </c>
      <c r="C14" s="238" t="s">
        <v>193</v>
      </c>
      <c r="D14" s="240" t="s">
        <v>180</v>
      </c>
      <c r="E14" s="243">
        <v>1</v>
      </c>
      <c r="F14" s="243">
        <v>17</v>
      </c>
      <c r="G14" s="243">
        <v>4</v>
      </c>
      <c r="H14" s="243"/>
      <c r="I14" s="243" t="s">
        <v>200</v>
      </c>
      <c r="J14" s="243"/>
      <c r="K14" s="240"/>
    </row>
    <row r="15" spans="1:11" s="241" customFormat="1" ht="16.5" customHeight="1">
      <c r="A15" s="240"/>
      <c r="B15" s="237" t="s">
        <v>192</v>
      </c>
      <c r="C15" s="238" t="s">
        <v>193</v>
      </c>
      <c r="D15" s="240" t="s">
        <v>195</v>
      </c>
      <c r="E15" s="243">
        <v>1</v>
      </c>
      <c r="F15" s="243">
        <v>17</v>
      </c>
      <c r="G15" s="243">
        <v>4</v>
      </c>
      <c r="H15" s="243"/>
      <c r="I15" s="243" t="s">
        <v>200</v>
      </c>
      <c r="J15" s="243"/>
      <c r="K15" s="240"/>
    </row>
    <row r="16" spans="1:11" s="241" customFormat="1" ht="16.5" customHeight="1">
      <c r="A16" s="240"/>
      <c r="B16" s="237" t="s">
        <v>192</v>
      </c>
      <c r="C16" s="238" t="s">
        <v>193</v>
      </c>
      <c r="D16" s="240" t="s">
        <v>196</v>
      </c>
      <c r="E16" s="243">
        <v>1</v>
      </c>
      <c r="F16" s="243">
        <v>17</v>
      </c>
      <c r="G16" s="243">
        <v>4</v>
      </c>
      <c r="H16" s="243"/>
      <c r="I16" s="243" t="s">
        <v>200</v>
      </c>
      <c r="J16" s="243"/>
      <c r="K16" s="240"/>
    </row>
    <row r="17" spans="1:11" s="241" customFormat="1" ht="16.5" customHeight="1">
      <c r="A17" s="240"/>
      <c r="B17" s="237" t="s">
        <v>192</v>
      </c>
      <c r="C17" s="238" t="s">
        <v>193</v>
      </c>
      <c r="D17" s="240" t="s">
        <v>197</v>
      </c>
      <c r="E17" s="243">
        <v>1</v>
      </c>
      <c r="F17" s="243">
        <v>17</v>
      </c>
      <c r="G17" s="243">
        <v>5</v>
      </c>
      <c r="H17" s="243"/>
      <c r="I17" s="243" t="s">
        <v>200</v>
      </c>
      <c r="J17" s="243"/>
      <c r="K17" s="240"/>
    </row>
    <row r="18" spans="1:11" s="241" customFormat="1" ht="16.5" customHeight="1">
      <c r="A18" s="240"/>
      <c r="B18" s="236" t="s">
        <v>201</v>
      </c>
      <c r="C18" s="239" t="s">
        <v>202</v>
      </c>
      <c r="D18" s="240" t="s">
        <v>198</v>
      </c>
      <c r="E18" s="243">
        <v>1</v>
      </c>
      <c r="F18" s="243">
        <v>18</v>
      </c>
      <c r="G18" s="243">
        <v>3</v>
      </c>
      <c r="H18" s="243">
        <v>508</v>
      </c>
      <c r="I18" s="243"/>
      <c r="J18" s="243" t="s">
        <v>220</v>
      </c>
      <c r="K18" s="240"/>
    </row>
    <row r="19" spans="1:11" s="241" customFormat="1" ht="16.5" customHeight="1">
      <c r="A19" s="240"/>
      <c r="B19" s="236" t="s">
        <v>203</v>
      </c>
      <c r="C19" s="239" t="s">
        <v>204</v>
      </c>
      <c r="D19" s="240" t="s">
        <v>198</v>
      </c>
      <c r="E19" s="243">
        <v>5</v>
      </c>
      <c r="F19" s="243">
        <v>15</v>
      </c>
      <c r="G19" s="243">
        <v>2</v>
      </c>
      <c r="H19" s="243"/>
      <c r="I19" s="243">
        <v>508</v>
      </c>
      <c r="J19" s="243" t="s">
        <v>101</v>
      </c>
      <c r="K19" s="240"/>
    </row>
    <row r="20" spans="1:11" s="241" customFormat="1" ht="16.5" customHeight="1">
      <c r="A20" s="240"/>
      <c r="B20" s="236" t="s">
        <v>201</v>
      </c>
      <c r="C20" s="239" t="s">
        <v>202</v>
      </c>
      <c r="D20" s="240" t="s">
        <v>183</v>
      </c>
      <c r="E20" s="243">
        <v>1</v>
      </c>
      <c r="F20" s="243">
        <v>18</v>
      </c>
      <c r="G20" s="243">
        <v>5</v>
      </c>
      <c r="H20" s="243"/>
      <c r="I20" s="243">
        <v>508</v>
      </c>
      <c r="J20" s="243" t="s">
        <v>118</v>
      </c>
      <c r="K20" s="240"/>
    </row>
    <row r="21" spans="1:11" s="241" customFormat="1" ht="16.5" customHeight="1">
      <c r="A21" s="240"/>
      <c r="B21" s="236" t="s">
        <v>203</v>
      </c>
      <c r="C21" s="239" t="s">
        <v>204</v>
      </c>
      <c r="D21" s="240" t="s">
        <v>183</v>
      </c>
      <c r="E21" s="243">
        <v>5</v>
      </c>
      <c r="F21" s="243">
        <v>15</v>
      </c>
      <c r="G21" s="243">
        <v>7</v>
      </c>
      <c r="H21" s="243">
        <v>508</v>
      </c>
      <c r="I21" s="243"/>
      <c r="J21" s="243" t="s">
        <v>119</v>
      </c>
      <c r="K21" s="240"/>
    </row>
    <row r="22" spans="1:11" s="241" customFormat="1" ht="16.5" customHeight="1">
      <c r="A22" s="240"/>
      <c r="B22" s="236" t="s">
        <v>201</v>
      </c>
      <c r="C22" s="239" t="s">
        <v>202</v>
      </c>
      <c r="D22" s="240" t="s">
        <v>199</v>
      </c>
      <c r="E22" s="243">
        <v>1</v>
      </c>
      <c r="F22" s="243">
        <v>18</v>
      </c>
      <c r="G22" s="243">
        <v>2</v>
      </c>
      <c r="H22" s="243" t="s">
        <v>200</v>
      </c>
      <c r="I22" s="243"/>
      <c r="J22" s="243" t="s">
        <v>118</v>
      </c>
      <c r="K22" s="240"/>
    </row>
    <row r="23" spans="1:11" s="241" customFormat="1" ht="16.5" customHeight="1">
      <c r="A23" s="240"/>
      <c r="B23" s="236" t="s">
        <v>203</v>
      </c>
      <c r="C23" s="239" t="s">
        <v>204</v>
      </c>
      <c r="D23" s="240" t="s">
        <v>199</v>
      </c>
      <c r="E23" s="243">
        <v>5</v>
      </c>
      <c r="F23" s="243">
        <v>15</v>
      </c>
      <c r="G23" s="243">
        <v>5</v>
      </c>
      <c r="H23" s="243"/>
      <c r="I23" s="243" t="s">
        <v>200</v>
      </c>
      <c r="J23" s="243" t="s">
        <v>101</v>
      </c>
      <c r="K23" s="240"/>
    </row>
    <row r="24" spans="1:11" s="241" customFormat="1" ht="16.5" customHeight="1">
      <c r="A24" s="240"/>
      <c r="B24" s="236" t="s">
        <v>205</v>
      </c>
      <c r="C24" s="239" t="s">
        <v>206</v>
      </c>
      <c r="D24" s="240" t="s">
        <v>199</v>
      </c>
      <c r="E24" s="243">
        <v>4</v>
      </c>
      <c r="F24" s="243">
        <v>14</v>
      </c>
      <c r="G24" s="243">
        <v>3</v>
      </c>
      <c r="H24" s="243"/>
      <c r="I24" s="243" t="s">
        <v>200</v>
      </c>
      <c r="J24" s="243" t="s">
        <v>111</v>
      </c>
      <c r="K24" s="240"/>
    </row>
    <row r="25" spans="1:11" s="241" customFormat="1" ht="16.5" customHeight="1">
      <c r="A25" s="240"/>
      <c r="B25" s="236" t="s">
        <v>205</v>
      </c>
      <c r="C25" s="239" t="s">
        <v>206</v>
      </c>
      <c r="D25" s="240" t="s">
        <v>207</v>
      </c>
      <c r="E25" s="243">
        <v>4</v>
      </c>
      <c r="F25" s="243">
        <v>14</v>
      </c>
      <c r="G25" s="243">
        <v>2</v>
      </c>
      <c r="H25" s="243"/>
      <c r="I25" s="243" t="s">
        <v>200</v>
      </c>
      <c r="J25" s="243" t="s">
        <v>111</v>
      </c>
      <c r="K25" s="240"/>
    </row>
    <row r="26" spans="1:11" s="241" customFormat="1" ht="16.5" customHeight="1">
      <c r="A26" s="240"/>
      <c r="B26" s="236" t="s">
        <v>208</v>
      </c>
      <c r="C26" s="239" t="s">
        <v>209</v>
      </c>
      <c r="D26" s="240" t="s">
        <v>210</v>
      </c>
      <c r="E26" s="243">
        <v>3</v>
      </c>
      <c r="F26" s="243">
        <v>13</v>
      </c>
      <c r="G26" s="243">
        <v>6</v>
      </c>
      <c r="H26" s="243">
        <v>508</v>
      </c>
      <c r="I26" s="243"/>
      <c r="J26" s="243" t="s">
        <v>100</v>
      </c>
      <c r="K26" s="240"/>
    </row>
    <row r="27" spans="1:11" s="241" customFormat="1" ht="16.5" customHeight="1">
      <c r="A27" s="240"/>
      <c r="B27" s="236" t="s">
        <v>208</v>
      </c>
      <c r="C27" s="239" t="s">
        <v>209</v>
      </c>
      <c r="D27" s="240" t="s">
        <v>214</v>
      </c>
      <c r="E27" s="243">
        <v>3</v>
      </c>
      <c r="F27" s="243">
        <v>13</v>
      </c>
      <c r="G27" s="243">
        <v>6</v>
      </c>
      <c r="H27" s="243"/>
      <c r="I27" s="243">
        <v>508</v>
      </c>
      <c r="J27" s="243" t="s">
        <v>100</v>
      </c>
      <c r="K27" s="240"/>
    </row>
    <row r="28" spans="1:11" s="241" customFormat="1" ht="16.5" customHeight="1">
      <c r="A28" s="240"/>
      <c r="B28" s="236" t="s">
        <v>211</v>
      </c>
      <c r="C28" s="239" t="s">
        <v>212</v>
      </c>
      <c r="D28" s="240" t="s">
        <v>213</v>
      </c>
      <c r="E28" s="243">
        <v>4</v>
      </c>
      <c r="F28" s="243">
        <v>14</v>
      </c>
      <c r="G28" s="243">
        <v>4</v>
      </c>
      <c r="H28" s="243" t="s">
        <v>200</v>
      </c>
      <c r="I28" s="243"/>
      <c r="J28" s="243" t="s">
        <v>114</v>
      </c>
      <c r="K28" s="240"/>
    </row>
    <row r="29" spans="1:11" s="241" customFormat="1" ht="16.5" customHeight="1">
      <c r="A29" s="240"/>
      <c r="B29" s="236" t="s">
        <v>215</v>
      </c>
      <c r="C29" s="239" t="s">
        <v>216</v>
      </c>
      <c r="D29" s="240" t="s">
        <v>217</v>
      </c>
      <c r="E29" s="243">
        <v>3</v>
      </c>
      <c r="F29" s="243">
        <v>13</v>
      </c>
      <c r="G29" s="243">
        <v>3</v>
      </c>
      <c r="H29" s="243"/>
      <c r="I29" s="243">
        <v>508</v>
      </c>
      <c r="J29" s="243" t="s">
        <v>106</v>
      </c>
      <c r="K29" s="240"/>
    </row>
    <row r="30" spans="1:11" s="241" customFormat="1" ht="16.5" customHeight="1">
      <c r="A30" s="240"/>
      <c r="B30" s="236" t="s">
        <v>211</v>
      </c>
      <c r="C30" s="239" t="s">
        <v>212</v>
      </c>
      <c r="D30" s="240" t="s">
        <v>218</v>
      </c>
      <c r="E30" s="243">
        <v>4</v>
      </c>
      <c r="F30" s="243">
        <v>14</v>
      </c>
      <c r="G30" s="243">
        <v>7</v>
      </c>
      <c r="H30" s="243"/>
      <c r="I30" s="243" t="s">
        <v>200</v>
      </c>
      <c r="J30" s="243" t="s">
        <v>221</v>
      </c>
      <c r="K30" s="240"/>
    </row>
    <row r="31" spans="1:11" s="241" customFormat="1" ht="16.5" customHeight="1">
      <c r="A31" s="240"/>
      <c r="B31" s="236" t="s">
        <v>215</v>
      </c>
      <c r="C31" s="239" t="s">
        <v>216</v>
      </c>
      <c r="D31" s="240" t="s">
        <v>219</v>
      </c>
      <c r="E31" s="243">
        <v>3</v>
      </c>
      <c r="F31" s="243">
        <v>13</v>
      </c>
      <c r="G31" s="243">
        <v>4</v>
      </c>
      <c r="H31" s="243"/>
      <c r="I31" s="243">
        <v>508</v>
      </c>
      <c r="J31" s="243" t="s">
        <v>106</v>
      </c>
      <c r="K31" s="240"/>
    </row>
    <row r="32" spans="1:11" ht="15.75">
      <c r="A32" s="206"/>
      <c r="B32" s="207"/>
      <c r="C32" s="208"/>
      <c r="D32" s="206"/>
      <c r="E32" s="244"/>
      <c r="F32" s="244"/>
      <c r="G32" s="244"/>
      <c r="H32" s="244"/>
      <c r="I32" s="244"/>
      <c r="J32" s="244"/>
      <c r="K32" s="206"/>
    </row>
    <row r="33" spans="2:4" ht="15.75">
      <c r="B33" s="209"/>
      <c r="C33" s="210"/>
      <c r="D33" s="211"/>
    </row>
    <row r="34" ht="8.25" customHeight="1"/>
    <row r="35" ht="15.75">
      <c r="A35" s="201" t="s">
        <v>54</v>
      </c>
    </row>
    <row r="36" ht="15.75">
      <c r="A36" s="201" t="s">
        <v>55</v>
      </c>
    </row>
    <row r="37" ht="15.75">
      <c r="A37" s="201" t="s">
        <v>56</v>
      </c>
    </row>
    <row r="38" ht="6" customHeight="1"/>
    <row r="39" ht="15.75">
      <c r="J39" s="200" t="s">
        <v>125</v>
      </c>
    </row>
    <row r="40" ht="15.75">
      <c r="J40" s="200" t="s">
        <v>57</v>
      </c>
    </row>
    <row r="41" ht="15.75">
      <c r="J41" s="200"/>
    </row>
    <row r="42" ht="15.75">
      <c r="J42" s="200"/>
    </row>
    <row r="43" ht="15.75">
      <c r="J43" s="200"/>
    </row>
    <row r="44" ht="15.75">
      <c r="J44" s="200" t="s">
        <v>46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9.140625" style="116" customWidth="1"/>
    <col min="2" max="14" width="10.28125" style="29" customWidth="1"/>
  </cols>
  <sheetData>
    <row r="1" spans="1:14" s="116" customFormat="1" ht="21.75" customHeight="1">
      <c r="A1" s="114"/>
      <c r="B1" s="115">
        <v>508</v>
      </c>
      <c r="C1" s="115">
        <v>607</v>
      </c>
      <c r="D1" s="115">
        <v>608</v>
      </c>
      <c r="E1" s="115">
        <v>701</v>
      </c>
      <c r="F1" s="115">
        <v>712</v>
      </c>
      <c r="G1" s="115" t="s">
        <v>184</v>
      </c>
      <c r="H1" s="115" t="s">
        <v>185</v>
      </c>
      <c r="I1" s="115" t="s">
        <v>187</v>
      </c>
      <c r="J1" s="115" t="s">
        <v>186</v>
      </c>
      <c r="K1" s="115">
        <v>1002</v>
      </c>
      <c r="L1" s="115">
        <v>1003</v>
      </c>
      <c r="M1" s="115">
        <v>802</v>
      </c>
      <c r="N1" s="115">
        <v>1102</v>
      </c>
    </row>
    <row r="2" spans="1:14" ht="21.75" customHeight="1">
      <c r="A2" s="114">
        <v>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21.75" customHeight="1">
      <c r="A3" s="114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21.75" customHeight="1">
      <c r="A4" s="114">
        <v>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21.75" customHeight="1">
      <c r="A5" s="117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ht="21.75" customHeight="1">
      <c r="A6" s="114">
        <v>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ht="21.75" customHeight="1">
      <c r="A7" s="114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4" ht="21.75" customHeight="1">
      <c r="A8" s="114">
        <v>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1.75" customHeight="1">
      <c r="A9" s="114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1:14" ht="21.75" customHeight="1">
      <c r="A10" s="114">
        <v>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ht="21.75" customHeight="1">
      <c r="A11" s="114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1:14" ht="21.75" customHeight="1">
      <c r="A12" s="114">
        <v>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ht="21.75" customHeight="1">
      <c r="A13" s="114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</row>
    <row r="14" spans="1:14" ht="21.75" customHeight="1">
      <c r="A14" s="114">
        <v>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ht="26.25" customHeight="1">
      <c r="A15" s="114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22">
      <selection activeCell="M45" sqref="M45"/>
    </sheetView>
  </sheetViews>
  <sheetFormatPr defaultColWidth="9.00390625" defaultRowHeight="15"/>
  <cols>
    <col min="1" max="1" width="6.57421875" style="198" customWidth="1"/>
    <col min="2" max="2" width="15.140625" style="213" customWidth="1"/>
    <col min="3" max="3" width="21.7109375" style="198" customWidth="1"/>
    <col min="4" max="4" width="17.00390625" style="198" customWidth="1"/>
    <col min="5" max="5" width="28.57421875" style="198" customWidth="1"/>
    <col min="6" max="6" width="7.00390625" style="198" customWidth="1"/>
    <col min="7" max="7" width="8.140625" style="198" customWidth="1"/>
    <col min="8" max="8" width="22.140625" style="198" customWidth="1"/>
    <col min="9" max="10" width="5.28125" style="198" customWidth="1"/>
    <col min="11" max="11" width="6.57421875" style="198" customWidth="1"/>
    <col min="12" max="12" width="9.00390625" style="198" customWidth="1"/>
    <col min="13" max="14" width="8.00390625" style="198" customWidth="1"/>
    <col min="15" max="15" width="23.7109375" style="218" customWidth="1"/>
    <col min="16" max="16384" width="9.00390625" style="198" customWidth="1"/>
  </cols>
  <sheetData>
    <row r="1" spans="1:14" ht="15.75">
      <c r="A1" s="198" t="s">
        <v>47</v>
      </c>
      <c r="F1" s="994" t="s">
        <v>49</v>
      </c>
      <c r="G1" s="994"/>
      <c r="H1" s="994"/>
      <c r="I1" s="227"/>
      <c r="J1" s="227"/>
      <c r="K1" s="227"/>
      <c r="L1" s="213"/>
      <c r="M1" s="213"/>
      <c r="N1" s="213"/>
    </row>
    <row r="2" spans="1:14" ht="15.75">
      <c r="A2" s="198" t="s">
        <v>48</v>
      </c>
      <c r="F2" s="994" t="s">
        <v>50</v>
      </c>
      <c r="G2" s="994"/>
      <c r="H2" s="994"/>
      <c r="I2" s="227"/>
      <c r="J2" s="227"/>
      <c r="K2" s="227"/>
      <c r="L2" s="213"/>
      <c r="M2" s="213"/>
      <c r="N2" s="213"/>
    </row>
    <row r="4" spans="4:5" ht="15.75">
      <c r="D4" s="199" t="s">
        <v>120</v>
      </c>
      <c r="E4" s="199"/>
    </row>
    <row r="6" spans="1:3" ht="15.75">
      <c r="A6" s="199" t="s">
        <v>51</v>
      </c>
      <c r="C6" s="198" t="s">
        <v>52</v>
      </c>
    </row>
    <row r="7" ht="20.25" customHeight="1">
      <c r="A7" s="198" t="s">
        <v>53</v>
      </c>
    </row>
    <row r="9" spans="1:15" s="199" customFormat="1" ht="35.25" customHeight="1">
      <c r="A9" s="214" t="s">
        <v>58</v>
      </c>
      <c r="B9" s="233" t="s">
        <v>59</v>
      </c>
      <c r="C9" s="214" t="s">
        <v>60</v>
      </c>
      <c r="D9" s="214" t="s">
        <v>61</v>
      </c>
      <c r="E9" s="214"/>
      <c r="F9" s="219" t="s">
        <v>62</v>
      </c>
      <c r="G9" s="219" t="s">
        <v>63</v>
      </c>
      <c r="H9" s="219" t="s">
        <v>65</v>
      </c>
      <c r="I9" s="229" t="s">
        <v>156</v>
      </c>
      <c r="J9" s="229" t="s">
        <v>157</v>
      </c>
      <c r="K9" s="229" t="s">
        <v>158</v>
      </c>
      <c r="L9" s="230" t="s">
        <v>156</v>
      </c>
      <c r="M9" s="231" t="s">
        <v>157</v>
      </c>
      <c r="N9" s="228" t="s">
        <v>158</v>
      </c>
      <c r="O9" s="219" t="s">
        <v>64</v>
      </c>
    </row>
    <row r="10" spans="1:15" ht="15.75">
      <c r="A10" s="215">
        <v>1</v>
      </c>
      <c r="B10" s="234" t="s">
        <v>130</v>
      </c>
      <c r="C10" s="215" t="s">
        <v>131</v>
      </c>
      <c r="D10" s="215" t="s">
        <v>80</v>
      </c>
      <c r="E10" s="215" t="s">
        <v>159</v>
      </c>
      <c r="F10" s="215"/>
      <c r="G10" s="215"/>
      <c r="H10" s="215" t="s">
        <v>154</v>
      </c>
      <c r="I10" s="215"/>
      <c r="J10" s="215"/>
      <c r="K10" s="215"/>
      <c r="L10" s="215"/>
      <c r="M10" s="215"/>
      <c r="N10" s="215"/>
      <c r="O10" s="220"/>
    </row>
    <row r="11" spans="1:15" ht="15.75">
      <c r="A11" s="215">
        <v>2</v>
      </c>
      <c r="B11" s="234" t="s">
        <v>130</v>
      </c>
      <c r="C11" s="215" t="s">
        <v>131</v>
      </c>
      <c r="D11" s="215" t="s">
        <v>81</v>
      </c>
      <c r="E11" s="215" t="s">
        <v>160</v>
      </c>
      <c r="F11" s="215"/>
      <c r="G11" s="215"/>
      <c r="H11" s="215"/>
      <c r="I11" s="215"/>
      <c r="J11" s="215"/>
      <c r="K11" s="215"/>
      <c r="L11" s="215"/>
      <c r="M11" s="215"/>
      <c r="N11" s="215"/>
      <c r="O11" s="221"/>
    </row>
    <row r="12" spans="1:15" ht="15.75">
      <c r="A12" s="215">
        <v>3</v>
      </c>
      <c r="B12" s="234" t="s">
        <v>130</v>
      </c>
      <c r="C12" s="215" t="s">
        <v>131</v>
      </c>
      <c r="D12" s="215" t="s">
        <v>82</v>
      </c>
      <c r="E12" s="215" t="s">
        <v>161</v>
      </c>
      <c r="F12" s="215"/>
      <c r="G12" s="215"/>
      <c r="H12" s="215" t="s">
        <v>155</v>
      </c>
      <c r="I12" s="215"/>
      <c r="J12" s="215"/>
      <c r="K12" s="215"/>
      <c r="L12" s="215"/>
      <c r="M12" s="215"/>
      <c r="N12" s="215"/>
      <c r="O12" s="220"/>
    </row>
    <row r="13" spans="1:15" ht="15.75">
      <c r="A13" s="215">
        <v>4</v>
      </c>
      <c r="B13" s="234" t="s">
        <v>137</v>
      </c>
      <c r="C13" s="215" t="s">
        <v>131</v>
      </c>
      <c r="D13" s="215" t="s">
        <v>83</v>
      </c>
      <c r="E13" s="215" t="s">
        <v>162</v>
      </c>
      <c r="F13" s="215"/>
      <c r="G13" s="215"/>
      <c r="H13" s="215"/>
      <c r="I13" s="215"/>
      <c r="J13" s="215"/>
      <c r="K13" s="215"/>
      <c r="L13" s="215"/>
      <c r="M13" s="215"/>
      <c r="N13" s="215"/>
      <c r="O13" s="221"/>
    </row>
    <row r="14" spans="1:15" ht="15.75">
      <c r="A14" s="215">
        <v>5</v>
      </c>
      <c r="B14" s="234" t="s">
        <v>130</v>
      </c>
      <c r="C14" s="215" t="s">
        <v>131</v>
      </c>
      <c r="D14" s="215" t="s">
        <v>84</v>
      </c>
      <c r="E14" s="215" t="s">
        <v>163</v>
      </c>
      <c r="F14" s="215"/>
      <c r="G14" s="215"/>
      <c r="H14" s="215" t="s">
        <v>155</v>
      </c>
      <c r="I14" s="215"/>
      <c r="J14" s="215"/>
      <c r="K14" s="215"/>
      <c r="L14" s="215"/>
      <c r="M14" s="215"/>
      <c r="N14" s="215"/>
      <c r="O14" s="220"/>
    </row>
    <row r="15" spans="1:15" ht="15.75">
      <c r="A15" s="215">
        <v>6</v>
      </c>
      <c r="B15" s="234" t="s">
        <v>130</v>
      </c>
      <c r="C15" s="215" t="s">
        <v>131</v>
      </c>
      <c r="D15" s="215" t="s">
        <v>85</v>
      </c>
      <c r="E15" s="215" t="s">
        <v>164</v>
      </c>
      <c r="F15" s="215"/>
      <c r="G15" s="215"/>
      <c r="H15" s="215" t="s">
        <v>154</v>
      </c>
      <c r="I15" s="215"/>
      <c r="J15" s="215"/>
      <c r="K15" s="215"/>
      <c r="L15" s="215"/>
      <c r="M15" s="215"/>
      <c r="N15" s="215"/>
      <c r="O15" s="220"/>
    </row>
    <row r="16" spans="1:15" ht="15.75">
      <c r="A16" s="215">
        <v>7</v>
      </c>
      <c r="B16" s="234" t="s">
        <v>130</v>
      </c>
      <c r="C16" s="215" t="s">
        <v>131</v>
      </c>
      <c r="D16" s="215" t="s">
        <v>86</v>
      </c>
      <c r="E16" s="215" t="s">
        <v>165</v>
      </c>
      <c r="F16" s="215"/>
      <c r="G16" s="215"/>
      <c r="H16" s="215" t="s">
        <v>155</v>
      </c>
      <c r="I16" s="215"/>
      <c r="J16" s="215"/>
      <c r="K16" s="215"/>
      <c r="L16" s="215"/>
      <c r="M16" s="215"/>
      <c r="N16" s="215"/>
      <c r="O16" s="221"/>
    </row>
    <row r="17" spans="1:15" ht="15.75">
      <c r="A17" s="215">
        <v>8</v>
      </c>
      <c r="B17" s="234" t="s">
        <v>130</v>
      </c>
      <c r="C17" s="215" t="s">
        <v>131</v>
      </c>
      <c r="D17" s="215" t="s">
        <v>87</v>
      </c>
      <c r="E17" s="215" t="s">
        <v>166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21"/>
    </row>
    <row r="18" spans="1:15" ht="15.75">
      <c r="A18" s="215">
        <v>9</v>
      </c>
      <c r="B18" s="234" t="s">
        <v>130</v>
      </c>
      <c r="C18" s="215" t="s">
        <v>131</v>
      </c>
      <c r="D18" s="215" t="s">
        <v>88</v>
      </c>
      <c r="E18" s="215" t="s">
        <v>167</v>
      </c>
      <c r="F18" s="215"/>
      <c r="G18" s="215"/>
      <c r="H18" s="215" t="s">
        <v>155</v>
      </c>
      <c r="I18" s="215"/>
      <c r="J18" s="215"/>
      <c r="K18" s="215"/>
      <c r="L18" s="215"/>
      <c r="M18" s="215"/>
      <c r="N18" s="215"/>
      <c r="O18" s="220"/>
    </row>
    <row r="19" spans="1:15" ht="15.75">
      <c r="A19" s="215">
        <v>11</v>
      </c>
      <c r="B19" s="204" t="s">
        <v>141</v>
      </c>
      <c r="C19" s="205" t="s">
        <v>142</v>
      </c>
      <c r="D19" s="215" t="s">
        <v>90</v>
      </c>
      <c r="E19" s="215" t="s">
        <v>169</v>
      </c>
      <c r="F19" s="215"/>
      <c r="G19" s="215"/>
      <c r="H19" s="215"/>
      <c r="I19" s="215"/>
      <c r="J19" s="215"/>
      <c r="K19" s="215"/>
      <c r="L19" s="215"/>
      <c r="M19" s="215"/>
      <c r="N19" s="215"/>
      <c r="O19" s="221"/>
    </row>
    <row r="20" spans="1:15" ht="15.75">
      <c r="A20" s="215">
        <v>12</v>
      </c>
      <c r="B20" s="204" t="s">
        <v>141</v>
      </c>
      <c r="C20" s="205" t="s">
        <v>142</v>
      </c>
      <c r="D20" s="215" t="s">
        <v>91</v>
      </c>
      <c r="E20" s="215" t="s">
        <v>170</v>
      </c>
      <c r="F20" s="215"/>
      <c r="G20" s="215"/>
      <c r="H20" s="215" t="s">
        <v>155</v>
      </c>
      <c r="I20" s="215"/>
      <c r="J20" s="215"/>
      <c r="K20" s="215"/>
      <c r="L20" s="215"/>
      <c r="M20" s="215"/>
      <c r="N20" s="215"/>
      <c r="O20" s="221"/>
    </row>
    <row r="21" spans="1:15" ht="15.75">
      <c r="A21" s="215">
        <v>13</v>
      </c>
      <c r="B21" s="204" t="s">
        <v>137</v>
      </c>
      <c r="C21" s="205" t="s">
        <v>136</v>
      </c>
      <c r="D21" s="215" t="s">
        <v>92</v>
      </c>
      <c r="E21" s="215" t="s">
        <v>168</v>
      </c>
      <c r="F21" s="215">
        <v>1</v>
      </c>
      <c r="G21" s="215">
        <v>8</v>
      </c>
      <c r="H21" s="215" t="s">
        <v>154</v>
      </c>
      <c r="I21" s="215"/>
      <c r="J21" s="215"/>
      <c r="K21" s="215"/>
      <c r="L21" s="215"/>
      <c r="M21" s="215"/>
      <c r="N21" s="215"/>
      <c r="O21" s="220"/>
    </row>
    <row r="22" spans="1:15" ht="15.75">
      <c r="A22" s="215">
        <v>10</v>
      </c>
      <c r="B22" s="234" t="s">
        <v>134</v>
      </c>
      <c r="C22" s="215" t="s">
        <v>135</v>
      </c>
      <c r="D22" s="215" t="s">
        <v>89</v>
      </c>
      <c r="E22" s="215" t="s">
        <v>168</v>
      </c>
      <c r="F22" s="215">
        <v>1</v>
      </c>
      <c r="G22" s="215">
        <v>8</v>
      </c>
      <c r="H22" s="215" t="s">
        <v>154</v>
      </c>
      <c r="I22" s="215"/>
      <c r="J22" s="215"/>
      <c r="K22" s="215"/>
      <c r="L22" s="215"/>
      <c r="M22" s="215"/>
      <c r="N22" s="215"/>
      <c r="O22" s="220"/>
    </row>
    <row r="23" spans="1:15" ht="15.75">
      <c r="A23" s="215">
        <v>14</v>
      </c>
      <c r="B23" s="204" t="s">
        <v>141</v>
      </c>
      <c r="C23" s="205" t="s">
        <v>142</v>
      </c>
      <c r="D23" s="215" t="s">
        <v>93</v>
      </c>
      <c r="E23" s="215" t="s">
        <v>171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20"/>
    </row>
    <row r="24" spans="1:15" ht="15.75">
      <c r="A24" s="215">
        <v>15</v>
      </c>
      <c r="B24" s="204" t="s">
        <v>143</v>
      </c>
      <c r="C24" s="205" t="s">
        <v>144</v>
      </c>
      <c r="D24" s="215" t="s">
        <v>94</v>
      </c>
      <c r="E24" s="215" t="s">
        <v>171</v>
      </c>
      <c r="F24" s="215"/>
      <c r="G24" s="215"/>
      <c r="H24" s="215"/>
      <c r="I24" s="215"/>
      <c r="J24" s="215"/>
      <c r="K24" s="215"/>
      <c r="L24" s="215"/>
      <c r="M24" s="215"/>
      <c r="N24" s="215"/>
      <c r="O24" s="221"/>
    </row>
    <row r="25" spans="1:15" ht="15.75">
      <c r="A25" s="215">
        <v>16</v>
      </c>
      <c r="B25" s="204" t="s">
        <v>128</v>
      </c>
      <c r="C25" s="205" t="s">
        <v>129</v>
      </c>
      <c r="D25" s="215" t="s">
        <v>95</v>
      </c>
      <c r="E25" s="215"/>
      <c r="F25" s="215">
        <v>1</v>
      </c>
      <c r="G25" s="215">
        <v>8</v>
      </c>
      <c r="H25" s="215"/>
      <c r="I25" s="215">
        <v>2</v>
      </c>
      <c r="J25" s="215">
        <v>34</v>
      </c>
      <c r="K25" s="215"/>
      <c r="L25" s="215">
        <v>5</v>
      </c>
      <c r="M25" s="215">
        <v>34</v>
      </c>
      <c r="N25" s="215"/>
      <c r="O25" s="220"/>
    </row>
    <row r="26" spans="1:15" ht="15.75">
      <c r="A26" s="215">
        <v>17</v>
      </c>
      <c r="B26" s="204" t="s">
        <v>126</v>
      </c>
      <c r="C26" s="205" t="s">
        <v>127</v>
      </c>
      <c r="D26" s="215" t="s">
        <v>96</v>
      </c>
      <c r="E26" s="215"/>
      <c r="F26" s="215">
        <v>1</v>
      </c>
      <c r="G26" s="215">
        <v>8</v>
      </c>
      <c r="H26" s="215"/>
      <c r="I26" s="215">
        <v>2</v>
      </c>
      <c r="J26" s="215">
        <v>12</v>
      </c>
      <c r="K26" s="215"/>
      <c r="L26" s="215">
        <v>5</v>
      </c>
      <c r="M26" s="215">
        <v>12</v>
      </c>
      <c r="N26" s="215"/>
      <c r="O26" s="220"/>
    </row>
    <row r="27" spans="1:15" ht="15.75">
      <c r="A27" s="215">
        <v>18</v>
      </c>
      <c r="B27" s="204" t="s">
        <v>126</v>
      </c>
      <c r="C27" s="205" t="s">
        <v>127</v>
      </c>
      <c r="D27" s="215" t="s">
        <v>172</v>
      </c>
      <c r="E27" s="215"/>
      <c r="F27" s="215">
        <v>1</v>
      </c>
      <c r="G27" s="215">
        <v>10</v>
      </c>
      <c r="H27" s="215"/>
      <c r="I27" s="215">
        <v>2</v>
      </c>
      <c r="J27" s="215">
        <v>12</v>
      </c>
      <c r="K27" s="215"/>
      <c r="L27" s="215">
        <v>6</v>
      </c>
      <c r="M27" s="215">
        <v>67</v>
      </c>
      <c r="N27" s="215"/>
      <c r="O27" s="220"/>
    </row>
    <row r="28" spans="1:15" ht="15.75">
      <c r="A28" s="215">
        <v>18</v>
      </c>
      <c r="B28" s="204" t="s">
        <v>126</v>
      </c>
      <c r="C28" s="205" t="s">
        <v>127</v>
      </c>
      <c r="D28" s="215" t="s">
        <v>173</v>
      </c>
      <c r="E28" s="215"/>
      <c r="F28" s="215">
        <v>1</v>
      </c>
      <c r="G28" s="215">
        <v>10</v>
      </c>
      <c r="H28" s="215"/>
      <c r="I28" s="215">
        <v>2</v>
      </c>
      <c r="J28" s="215">
        <v>34</v>
      </c>
      <c r="K28" s="215"/>
      <c r="L28" s="215">
        <v>6</v>
      </c>
      <c r="M28" s="215">
        <v>89</v>
      </c>
      <c r="N28" s="215"/>
      <c r="O28" s="220"/>
    </row>
    <row r="29" spans="1:15" ht="18.75" customHeight="1">
      <c r="A29" s="215">
        <v>20</v>
      </c>
      <c r="B29" s="204" t="s">
        <v>137</v>
      </c>
      <c r="C29" s="205" t="s">
        <v>139</v>
      </c>
      <c r="D29" s="215" t="s">
        <v>138</v>
      </c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0"/>
    </row>
    <row r="30" spans="1:15" ht="18.75" customHeight="1">
      <c r="A30" s="215">
        <v>21</v>
      </c>
      <c r="B30" s="204" t="s">
        <v>137</v>
      </c>
      <c r="C30" s="205" t="s">
        <v>139</v>
      </c>
      <c r="D30" s="215" t="s">
        <v>140</v>
      </c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21"/>
    </row>
    <row r="31" spans="1:15" ht="15.75">
      <c r="A31" s="215">
        <v>19</v>
      </c>
      <c r="B31" s="204" t="s">
        <v>132</v>
      </c>
      <c r="C31" s="205" t="s">
        <v>109</v>
      </c>
      <c r="D31" s="215" t="s">
        <v>133</v>
      </c>
      <c r="E31" s="215"/>
      <c r="F31" s="215">
        <v>1</v>
      </c>
      <c r="G31" s="215">
        <v>8</v>
      </c>
      <c r="H31" s="215"/>
      <c r="I31" s="215">
        <v>3</v>
      </c>
      <c r="J31" s="215">
        <v>89</v>
      </c>
      <c r="K31" s="215"/>
      <c r="L31" s="215">
        <v>5</v>
      </c>
      <c r="M31" s="215">
        <v>89</v>
      </c>
      <c r="N31" s="215"/>
      <c r="O31" s="220" t="s">
        <v>177</v>
      </c>
    </row>
    <row r="32" spans="1:15" ht="15.75">
      <c r="A32" s="215">
        <v>26</v>
      </c>
      <c r="B32" s="204" t="s">
        <v>132</v>
      </c>
      <c r="C32" s="205" t="s">
        <v>109</v>
      </c>
      <c r="D32" s="215" t="s">
        <v>153</v>
      </c>
      <c r="E32" s="215"/>
      <c r="F32" s="215">
        <v>1</v>
      </c>
      <c r="G32" s="215">
        <v>8</v>
      </c>
      <c r="H32" s="215"/>
      <c r="I32" s="215">
        <v>2</v>
      </c>
      <c r="J32" s="215">
        <v>67</v>
      </c>
      <c r="K32" s="215"/>
      <c r="L32" s="215">
        <v>4</v>
      </c>
      <c r="M32" s="215">
        <v>67</v>
      </c>
      <c r="N32" s="215"/>
      <c r="O32" s="220" t="s">
        <v>177</v>
      </c>
    </row>
    <row r="33" spans="1:15" ht="15.75">
      <c r="A33" s="215">
        <v>27</v>
      </c>
      <c r="B33" s="204" t="s">
        <v>132</v>
      </c>
      <c r="C33" s="205" t="s">
        <v>109</v>
      </c>
      <c r="D33" s="215" t="s">
        <v>152</v>
      </c>
      <c r="E33" s="215"/>
      <c r="F33" s="215">
        <v>1</v>
      </c>
      <c r="G33" s="215">
        <v>8</v>
      </c>
      <c r="H33" s="215"/>
      <c r="I33" s="215">
        <v>3</v>
      </c>
      <c r="J33" s="215">
        <v>67</v>
      </c>
      <c r="K33" s="215"/>
      <c r="L33" s="215">
        <v>5</v>
      </c>
      <c r="M33" s="215">
        <v>89</v>
      </c>
      <c r="N33" s="215"/>
      <c r="O33" s="220" t="s">
        <v>177</v>
      </c>
    </row>
    <row r="34" spans="1:15" ht="15.75">
      <c r="A34" s="215">
        <v>22</v>
      </c>
      <c r="B34" s="204" t="s">
        <v>145</v>
      </c>
      <c r="C34" s="205" t="s">
        <v>109</v>
      </c>
      <c r="D34" s="215" t="s">
        <v>146</v>
      </c>
      <c r="E34" s="215"/>
      <c r="F34" s="215">
        <v>1</v>
      </c>
      <c r="G34" s="215">
        <v>9</v>
      </c>
      <c r="H34" s="215"/>
      <c r="I34" s="215">
        <v>2</v>
      </c>
      <c r="J34" s="215">
        <v>89</v>
      </c>
      <c r="K34" s="215"/>
      <c r="L34" s="215">
        <v>4</v>
      </c>
      <c r="M34" s="215">
        <v>89</v>
      </c>
      <c r="N34" s="215"/>
      <c r="O34" s="220" t="s">
        <v>177</v>
      </c>
    </row>
    <row r="35" spans="1:15" ht="15.75">
      <c r="A35" s="215">
        <v>23</v>
      </c>
      <c r="B35" s="204" t="s">
        <v>145</v>
      </c>
      <c r="C35" s="205" t="s">
        <v>109</v>
      </c>
      <c r="D35" s="215" t="s">
        <v>147</v>
      </c>
      <c r="E35" s="215"/>
      <c r="F35" s="215">
        <v>1</v>
      </c>
      <c r="G35" s="215">
        <v>9</v>
      </c>
      <c r="H35" s="215"/>
      <c r="I35" s="215">
        <v>2</v>
      </c>
      <c r="J35" s="215">
        <v>67</v>
      </c>
      <c r="K35" s="215"/>
      <c r="L35" s="215">
        <v>4</v>
      </c>
      <c r="M35" s="215">
        <v>67</v>
      </c>
      <c r="N35" s="215"/>
      <c r="O35" s="220" t="s">
        <v>177</v>
      </c>
    </row>
    <row r="36" spans="1:15" ht="15.75">
      <c r="A36" s="215">
        <v>23</v>
      </c>
      <c r="B36" s="204" t="s">
        <v>145</v>
      </c>
      <c r="C36" s="205" t="s">
        <v>109</v>
      </c>
      <c r="D36" s="215" t="s">
        <v>180</v>
      </c>
      <c r="E36" s="215"/>
      <c r="F36" s="215">
        <v>1</v>
      </c>
      <c r="G36" s="215">
        <v>9</v>
      </c>
      <c r="H36" s="215"/>
      <c r="I36" s="215">
        <v>3</v>
      </c>
      <c r="J36" s="215">
        <v>67</v>
      </c>
      <c r="K36" s="215"/>
      <c r="L36" s="215">
        <v>5</v>
      </c>
      <c r="M36" s="215">
        <v>67</v>
      </c>
      <c r="N36" s="215"/>
      <c r="O36" s="235" t="s">
        <v>181</v>
      </c>
    </row>
    <row r="37" spans="1:15" ht="15.75">
      <c r="A37" s="215">
        <v>27</v>
      </c>
      <c r="B37" s="204" t="s">
        <v>132</v>
      </c>
      <c r="C37" s="205" t="s">
        <v>109</v>
      </c>
      <c r="D37" s="215" t="s">
        <v>178</v>
      </c>
      <c r="E37" s="215"/>
      <c r="F37" s="215">
        <v>1</v>
      </c>
      <c r="G37" s="215">
        <v>8</v>
      </c>
      <c r="H37" s="215" t="s">
        <v>117</v>
      </c>
      <c r="I37" s="215"/>
      <c r="J37" s="215"/>
      <c r="K37" s="215"/>
      <c r="L37" s="215"/>
      <c r="M37" s="215"/>
      <c r="N37" s="215"/>
      <c r="O37" s="235"/>
    </row>
    <row r="38" spans="1:15" ht="15.75">
      <c r="A38" s="215">
        <v>22</v>
      </c>
      <c r="B38" s="204" t="s">
        <v>145</v>
      </c>
      <c r="C38" s="205" t="s">
        <v>109</v>
      </c>
      <c r="D38" s="215" t="s">
        <v>179</v>
      </c>
      <c r="E38" s="215"/>
      <c r="F38" s="215">
        <v>1</v>
      </c>
      <c r="G38" s="215">
        <v>9</v>
      </c>
      <c r="H38" s="215" t="s">
        <v>117</v>
      </c>
      <c r="I38" s="215"/>
      <c r="J38" s="215"/>
      <c r="K38" s="215"/>
      <c r="L38" s="215"/>
      <c r="M38" s="215"/>
      <c r="N38" s="215"/>
      <c r="O38" s="235"/>
    </row>
    <row r="39" spans="1:15" ht="15.75">
      <c r="A39" s="215">
        <v>22</v>
      </c>
      <c r="B39" s="204" t="s">
        <v>182</v>
      </c>
      <c r="C39" s="205" t="s">
        <v>109</v>
      </c>
      <c r="D39" s="215" t="s">
        <v>183</v>
      </c>
      <c r="E39" s="215"/>
      <c r="F39" s="215">
        <v>1</v>
      </c>
      <c r="G39" s="215">
        <v>9</v>
      </c>
      <c r="H39" s="215" t="s">
        <v>117</v>
      </c>
      <c r="I39" s="215"/>
      <c r="J39" s="215"/>
      <c r="K39" s="215"/>
      <c r="L39" s="215"/>
      <c r="M39" s="215"/>
      <c r="N39" s="215"/>
      <c r="O39" s="235"/>
    </row>
    <row r="40" spans="1:15" ht="15.75">
      <c r="A40" s="215">
        <v>24</v>
      </c>
      <c r="B40" s="204" t="s">
        <v>148</v>
      </c>
      <c r="C40" s="205" t="s">
        <v>149</v>
      </c>
      <c r="D40" s="215" t="s">
        <v>150</v>
      </c>
      <c r="E40" s="215"/>
      <c r="F40" s="215">
        <v>1</v>
      </c>
      <c r="G40" s="215">
        <v>9</v>
      </c>
      <c r="H40" s="215"/>
      <c r="I40" s="215">
        <v>3</v>
      </c>
      <c r="J40" s="215">
        <v>89</v>
      </c>
      <c r="K40" s="215"/>
      <c r="L40" s="215">
        <v>5</v>
      </c>
      <c r="M40" s="215">
        <v>89</v>
      </c>
      <c r="N40" s="215"/>
      <c r="O40" s="235"/>
    </row>
    <row r="41" spans="1:15" ht="15.75">
      <c r="A41" s="215">
        <v>25</v>
      </c>
      <c r="B41" s="204" t="s">
        <v>148</v>
      </c>
      <c r="C41" s="205" t="s">
        <v>149</v>
      </c>
      <c r="D41" s="215" t="s">
        <v>151</v>
      </c>
      <c r="E41" s="215"/>
      <c r="F41" s="215">
        <v>1</v>
      </c>
      <c r="G41" s="215">
        <v>9</v>
      </c>
      <c r="H41" s="215"/>
      <c r="I41" s="215">
        <v>3</v>
      </c>
      <c r="J41" s="215">
        <v>67</v>
      </c>
      <c r="K41" s="215"/>
      <c r="L41" s="215">
        <v>5</v>
      </c>
      <c r="M41" s="215">
        <v>67</v>
      </c>
      <c r="N41" s="215"/>
      <c r="O41" s="235"/>
    </row>
    <row r="42" spans="1:15" ht="15.75">
      <c r="A42" s="215">
        <v>24</v>
      </c>
      <c r="B42" s="204" t="s">
        <v>174</v>
      </c>
      <c r="C42" s="205" t="s">
        <v>149</v>
      </c>
      <c r="D42" s="215" t="s">
        <v>66</v>
      </c>
      <c r="E42" s="215"/>
      <c r="F42" s="215">
        <v>1</v>
      </c>
      <c r="G42" s="215">
        <v>9</v>
      </c>
      <c r="H42" s="215"/>
      <c r="I42" s="215">
        <v>2</v>
      </c>
      <c r="J42" s="215">
        <v>34</v>
      </c>
      <c r="K42" s="215"/>
      <c r="L42" s="215">
        <v>4</v>
      </c>
      <c r="M42" s="215">
        <v>34</v>
      </c>
      <c r="N42" s="215"/>
      <c r="O42" s="235"/>
    </row>
    <row r="43" spans="1:15" ht="15.75">
      <c r="A43" s="215">
        <v>25</v>
      </c>
      <c r="B43" s="204" t="s">
        <v>174</v>
      </c>
      <c r="C43" s="205" t="s">
        <v>149</v>
      </c>
      <c r="D43" s="215" t="s">
        <v>67</v>
      </c>
      <c r="E43" s="215"/>
      <c r="F43" s="215">
        <v>1</v>
      </c>
      <c r="G43" s="215">
        <v>9</v>
      </c>
      <c r="H43" s="215"/>
      <c r="I43" s="215">
        <v>2</v>
      </c>
      <c r="J43" s="215">
        <v>12</v>
      </c>
      <c r="K43" s="215"/>
      <c r="L43" s="215">
        <v>7</v>
      </c>
      <c r="M43" s="215">
        <v>34</v>
      </c>
      <c r="N43" s="215"/>
      <c r="O43" s="235"/>
    </row>
    <row r="44" spans="1:15" ht="15.75">
      <c r="A44" s="215">
        <v>24</v>
      </c>
      <c r="B44" s="204" t="s">
        <v>174</v>
      </c>
      <c r="C44" s="205" t="s">
        <v>149</v>
      </c>
      <c r="D44" s="215" t="s">
        <v>175</v>
      </c>
      <c r="E44" s="215"/>
      <c r="F44" s="215">
        <v>1</v>
      </c>
      <c r="G44" s="215">
        <v>9</v>
      </c>
      <c r="H44" s="215"/>
      <c r="I44" s="215">
        <v>2</v>
      </c>
      <c r="J44" s="215">
        <v>67</v>
      </c>
      <c r="K44" s="215"/>
      <c r="L44" s="215">
        <v>5</v>
      </c>
      <c r="M44" s="215">
        <v>67</v>
      </c>
      <c r="N44" s="215"/>
      <c r="O44" s="235"/>
    </row>
    <row r="45" spans="1:15" ht="15.75">
      <c r="A45" s="215">
        <v>25</v>
      </c>
      <c r="B45" s="204" t="s">
        <v>174</v>
      </c>
      <c r="C45" s="205" t="s">
        <v>149</v>
      </c>
      <c r="D45" s="215" t="s">
        <v>176</v>
      </c>
      <c r="E45" s="215"/>
      <c r="F45" s="215">
        <v>1</v>
      </c>
      <c r="G45" s="215">
        <v>9</v>
      </c>
      <c r="H45" s="215"/>
      <c r="I45" s="215">
        <v>4</v>
      </c>
      <c r="J45" s="215">
        <v>67</v>
      </c>
      <c r="K45" s="215"/>
      <c r="L45" s="215">
        <v>6</v>
      </c>
      <c r="M45" s="215">
        <v>12</v>
      </c>
      <c r="N45" s="215"/>
      <c r="O45" s="235"/>
    </row>
    <row r="46" spans="1:15" ht="15.75">
      <c r="A46" s="216"/>
      <c r="B46" s="207"/>
      <c r="C46" s="208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2"/>
    </row>
    <row r="47" spans="2:5" ht="15.75">
      <c r="B47" s="209"/>
      <c r="C47" s="210"/>
      <c r="D47" s="217"/>
      <c r="E47" s="232"/>
    </row>
    <row r="48" ht="8.25" customHeight="1"/>
    <row r="49" ht="15.75">
      <c r="A49" s="198" t="s">
        <v>54</v>
      </c>
    </row>
    <row r="50" ht="15.75">
      <c r="A50" s="198" t="s">
        <v>55</v>
      </c>
    </row>
    <row r="51" ht="15.75">
      <c r="A51" s="198" t="s">
        <v>56</v>
      </c>
    </row>
    <row r="52" ht="6" customHeight="1"/>
    <row r="53" spans="8:14" ht="15.75">
      <c r="H53" s="199" t="s">
        <v>125</v>
      </c>
      <c r="I53" s="199"/>
      <c r="J53" s="199"/>
      <c r="K53" s="199"/>
      <c r="L53" s="199"/>
      <c r="M53" s="199"/>
      <c r="N53" s="199"/>
    </row>
    <row r="54" spans="8:14" ht="15.75">
      <c r="H54" s="199" t="s">
        <v>57</v>
      </c>
      <c r="I54" s="199"/>
      <c r="J54" s="199"/>
      <c r="K54" s="199"/>
      <c r="L54" s="199"/>
      <c r="M54" s="199"/>
      <c r="N54" s="199"/>
    </row>
    <row r="55" spans="8:14" ht="15.75">
      <c r="H55" s="199"/>
      <c r="I55" s="199"/>
      <c r="J55" s="199"/>
      <c r="K55" s="199"/>
      <c r="L55" s="199"/>
      <c r="M55" s="199"/>
      <c r="N55" s="199"/>
    </row>
    <row r="56" spans="8:14" ht="15.75">
      <c r="H56" s="199"/>
      <c r="I56" s="199"/>
      <c r="J56" s="199"/>
      <c r="K56" s="199"/>
      <c r="L56" s="199"/>
      <c r="M56" s="199"/>
      <c r="N56" s="199"/>
    </row>
    <row r="57" spans="8:14" ht="15.75">
      <c r="H57" s="199"/>
      <c r="I57" s="199"/>
      <c r="J57" s="199"/>
      <c r="K57" s="199"/>
      <c r="L57" s="199"/>
      <c r="M57" s="199"/>
      <c r="N57" s="199"/>
    </row>
    <row r="58" spans="8:14" ht="15.75">
      <c r="H58" s="199" t="s">
        <v>46</v>
      </c>
      <c r="I58" s="199"/>
      <c r="J58" s="199"/>
      <c r="K58" s="199"/>
      <c r="L58" s="199"/>
      <c r="M58" s="199"/>
      <c r="N58" s="199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I12" sqref="I12:I16"/>
    </sheetView>
  </sheetViews>
  <sheetFormatPr defaultColWidth="10.421875" defaultRowHeight="15"/>
  <cols>
    <col min="1" max="1" width="9.00390625" style="68" customWidth="1"/>
    <col min="2" max="2" width="8.7109375" style="67" customWidth="1"/>
    <col min="3" max="3" width="14.421875" style="67" customWidth="1"/>
    <col min="4" max="4" width="14.421875" style="68" customWidth="1"/>
    <col min="5" max="5" width="13.57421875" style="68" customWidth="1"/>
    <col min="6" max="6" width="18.28125" style="68" customWidth="1"/>
    <col min="7" max="7" width="15.421875" style="68" customWidth="1"/>
    <col min="8" max="8" width="15.00390625" style="68" customWidth="1"/>
    <col min="9" max="9" width="15.140625" style="68" customWidth="1"/>
    <col min="10" max="10" width="11.421875" style="68" customWidth="1"/>
    <col min="11" max="11" width="14.28125" style="68" customWidth="1"/>
    <col min="12" max="12" width="11.28125" style="68" bestFit="1" customWidth="1"/>
    <col min="13" max="16384" width="10.421875" style="68" customWidth="1"/>
  </cols>
  <sheetData>
    <row r="1" spans="1:12" s="124" customFormat="1" ht="18.75">
      <c r="A1" s="833" t="s">
        <v>3</v>
      </c>
      <c r="B1" s="833"/>
      <c r="C1" s="833"/>
      <c r="D1" s="833"/>
      <c r="E1" s="761" t="s">
        <v>273</v>
      </c>
      <c r="F1" s="761"/>
      <c r="G1" s="761"/>
      <c r="H1" s="761"/>
      <c r="I1" s="761"/>
      <c r="J1" s="761"/>
      <c r="L1" s="125">
        <v>40777</v>
      </c>
    </row>
    <row r="2" spans="1:10" ht="15.75">
      <c r="A2" s="808" t="s">
        <v>4</v>
      </c>
      <c r="B2" s="808"/>
      <c r="C2" s="808"/>
      <c r="D2" s="808"/>
      <c r="E2" s="762" t="s">
        <v>103</v>
      </c>
      <c r="F2" s="762"/>
      <c r="G2" s="762"/>
      <c r="H2" s="762"/>
      <c r="I2" s="762"/>
      <c r="J2" s="762"/>
    </row>
    <row r="3" spans="1:10" ht="15.75">
      <c r="A3" s="799" t="s">
        <v>5</v>
      </c>
      <c r="B3" s="799"/>
      <c r="C3" s="799"/>
      <c r="D3" s="799"/>
      <c r="E3" s="799" t="s">
        <v>255</v>
      </c>
      <c r="F3" s="799"/>
      <c r="G3" s="799"/>
      <c r="H3" s="799"/>
      <c r="I3" s="799"/>
      <c r="J3" s="799"/>
    </row>
    <row r="4" spans="2:8" s="124" customFormat="1" ht="18.75">
      <c r="B4" s="123"/>
      <c r="C4" s="123"/>
      <c r="F4" s="126" t="s">
        <v>38</v>
      </c>
      <c r="G4" s="127">
        <f>'K15CMUTCD'!G4</f>
        <v>33</v>
      </c>
      <c r="H4" s="128">
        <f>$L$1+($G$4-4)*7</f>
        <v>40980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1" s="47" customFormat="1" ht="29.25" customHeight="1">
      <c r="A6" s="780" t="s">
        <v>1</v>
      </c>
      <c r="B6" s="75">
        <v>1</v>
      </c>
      <c r="C6" s="75" t="s">
        <v>16</v>
      </c>
      <c r="F6" s="834" t="s">
        <v>442</v>
      </c>
      <c r="H6" s="775" t="s">
        <v>380</v>
      </c>
      <c r="I6" s="818" t="s">
        <v>476</v>
      </c>
      <c r="J6" s="803"/>
      <c r="K6" s="84"/>
    </row>
    <row r="7" spans="1:11" s="47" customFormat="1" ht="24" customHeight="1">
      <c r="A7" s="817"/>
      <c r="B7" s="77">
        <v>2</v>
      </c>
      <c r="C7" s="77" t="s">
        <v>17</v>
      </c>
      <c r="E7" s="43"/>
      <c r="F7" s="834"/>
      <c r="H7" s="773"/>
      <c r="I7" s="819"/>
      <c r="J7" s="804"/>
      <c r="K7" s="267"/>
    </row>
    <row r="8" spans="1:10" s="47" customFormat="1" ht="24" customHeight="1">
      <c r="A8" s="817"/>
      <c r="B8" s="77">
        <v>3</v>
      </c>
      <c r="C8" s="77" t="s">
        <v>18</v>
      </c>
      <c r="E8" s="810"/>
      <c r="F8" s="834"/>
      <c r="H8" s="773"/>
      <c r="I8" s="820"/>
      <c r="J8" s="805"/>
    </row>
    <row r="9" spans="1:11" s="47" customFormat="1" ht="30" customHeight="1">
      <c r="A9" s="817"/>
      <c r="B9" s="78">
        <v>4</v>
      </c>
      <c r="C9" s="78" t="s">
        <v>19</v>
      </c>
      <c r="D9" s="42"/>
      <c r="E9" s="811"/>
      <c r="F9" s="651"/>
      <c r="I9" s="758"/>
      <c r="J9" s="42"/>
      <c r="K9" s="267"/>
    </row>
    <row r="10" spans="1:10" s="47" customFormat="1" ht="24.75" customHeight="1" thickBot="1">
      <c r="A10" s="817"/>
      <c r="B10" s="77">
        <v>5</v>
      </c>
      <c r="C10" s="78" t="s">
        <v>20</v>
      </c>
      <c r="D10" s="76"/>
      <c r="E10" s="42"/>
      <c r="F10" s="263"/>
      <c r="G10" s="45"/>
      <c r="H10" s="42"/>
      <c r="I10" s="757"/>
      <c r="J10" s="45"/>
    </row>
    <row r="11" spans="1:10" s="47" customFormat="1" ht="36" customHeight="1" thickBot="1">
      <c r="A11" s="817"/>
      <c r="B11" s="831" t="s">
        <v>21</v>
      </c>
      <c r="C11" s="832"/>
      <c r="D11" s="79"/>
      <c r="E11" s="80"/>
      <c r="F11" s="646" t="s">
        <v>360</v>
      </c>
      <c r="G11" s="100"/>
      <c r="H11" s="82" t="s">
        <v>360</v>
      </c>
      <c r="I11" s="759" t="s">
        <v>477</v>
      </c>
      <c r="J11" s="674"/>
    </row>
    <row r="12" spans="1:10" s="47" customFormat="1" ht="15.75" customHeight="1">
      <c r="A12" s="779" t="s">
        <v>2</v>
      </c>
      <c r="B12" s="75">
        <v>1</v>
      </c>
      <c r="C12" s="75" t="s">
        <v>22</v>
      </c>
      <c r="D12" s="803"/>
      <c r="E12" s="803" t="s">
        <v>361</v>
      </c>
      <c r="F12" s="809"/>
      <c r="G12" s="803" t="s">
        <v>361</v>
      </c>
      <c r="H12" s="815"/>
      <c r="I12" s="775"/>
      <c r="J12" s="786"/>
    </row>
    <row r="13" spans="1:10" s="47" customFormat="1" ht="24.75" customHeight="1">
      <c r="A13" s="779"/>
      <c r="B13" s="77">
        <v>2</v>
      </c>
      <c r="C13" s="77" t="s">
        <v>23</v>
      </c>
      <c r="D13" s="804"/>
      <c r="E13" s="804"/>
      <c r="F13" s="804"/>
      <c r="G13" s="804"/>
      <c r="H13" s="816"/>
      <c r="I13" s="773"/>
      <c r="J13" s="787"/>
    </row>
    <row r="14" spans="1:10" s="47" customFormat="1" ht="24.75" customHeight="1">
      <c r="A14" s="779"/>
      <c r="B14" s="77">
        <v>3</v>
      </c>
      <c r="C14" s="77" t="s">
        <v>24</v>
      </c>
      <c r="D14" s="805"/>
      <c r="E14" s="805"/>
      <c r="F14" s="804"/>
      <c r="G14" s="805"/>
      <c r="H14" s="816"/>
      <c r="I14" s="773"/>
      <c r="J14" s="787"/>
    </row>
    <row r="15" spans="1:10" s="47" customFormat="1" ht="30.75" customHeight="1" thickBot="1">
      <c r="A15" s="779"/>
      <c r="B15" s="77">
        <v>4</v>
      </c>
      <c r="C15" s="77" t="s">
        <v>25</v>
      </c>
      <c r="D15" s="105"/>
      <c r="E15" s="102"/>
      <c r="F15" s="804"/>
      <c r="G15" s="155"/>
      <c r="H15" s="104"/>
      <c r="I15" s="120"/>
      <c r="J15" s="802"/>
    </row>
    <row r="16" spans="1:10" s="47" customFormat="1" ht="16.5" thickBot="1">
      <c r="A16" s="780"/>
      <c r="B16" s="788" t="s">
        <v>21</v>
      </c>
      <c r="C16" s="789"/>
      <c r="D16" s="264"/>
      <c r="E16" s="83" t="s">
        <v>253</v>
      </c>
      <c r="F16" s="46"/>
      <c r="G16" s="100" t="s">
        <v>253</v>
      </c>
      <c r="H16" s="46"/>
      <c r="I16" s="82"/>
      <c r="J16" s="46"/>
    </row>
    <row r="17" spans="1:10" s="47" customFormat="1" ht="15.75" customHeight="1">
      <c r="A17" s="779" t="s">
        <v>362</v>
      </c>
      <c r="B17" s="75">
        <v>1</v>
      </c>
      <c r="C17" s="75" t="s">
        <v>22</v>
      </c>
      <c r="D17" s="806"/>
      <c r="E17" s="803"/>
      <c r="F17" s="803"/>
      <c r="G17" s="803"/>
      <c r="H17" s="803"/>
      <c r="I17" s="813"/>
      <c r="J17" s="786"/>
    </row>
    <row r="18" spans="1:10" s="47" customFormat="1" ht="24.75" customHeight="1">
      <c r="A18" s="779"/>
      <c r="B18" s="77">
        <v>2</v>
      </c>
      <c r="C18" s="77" t="s">
        <v>23</v>
      </c>
      <c r="D18" s="807"/>
      <c r="E18" s="804"/>
      <c r="F18" s="804"/>
      <c r="G18" s="804"/>
      <c r="H18" s="804"/>
      <c r="I18" s="814"/>
      <c r="J18" s="787"/>
    </row>
    <row r="19" spans="1:10" s="47" customFormat="1" ht="24.75" customHeight="1" thickBot="1">
      <c r="A19" s="779"/>
      <c r="B19" s="77">
        <v>3</v>
      </c>
      <c r="C19" s="77" t="s">
        <v>24</v>
      </c>
      <c r="D19" s="807"/>
      <c r="E19" s="804"/>
      <c r="F19" s="805"/>
      <c r="G19" s="805"/>
      <c r="H19" s="805"/>
      <c r="I19" s="814"/>
      <c r="J19" s="787"/>
    </row>
    <row r="20" spans="1:10" s="47" customFormat="1" ht="16.5" thickBot="1">
      <c r="A20" s="780"/>
      <c r="B20" s="788" t="s">
        <v>21</v>
      </c>
      <c r="C20" s="789"/>
      <c r="D20" s="85"/>
      <c r="E20" s="83"/>
      <c r="F20" s="86"/>
      <c r="G20" s="100"/>
      <c r="H20" s="83"/>
      <c r="I20" s="82"/>
      <c r="J20" s="46"/>
    </row>
    <row r="21" spans="1:14" ht="13.5" customHeight="1" thickBot="1">
      <c r="A21" s="87" t="s">
        <v>363</v>
      </c>
      <c r="B21" s="88"/>
      <c r="C21" s="89"/>
      <c r="D21" s="49"/>
      <c r="E21" s="49"/>
      <c r="F21" s="49"/>
      <c r="G21" s="83"/>
      <c r="K21" s="812"/>
      <c r="L21" s="808"/>
      <c r="M21" s="808"/>
      <c r="N21" s="808"/>
    </row>
    <row r="22" spans="1:7" ht="11.25" customHeight="1">
      <c r="A22" s="821" t="s">
        <v>27</v>
      </c>
      <c r="B22" s="822"/>
      <c r="C22" s="823" t="s">
        <v>28</v>
      </c>
      <c r="D22" s="824"/>
      <c r="E22" s="825"/>
      <c r="F22" s="829" t="s">
        <v>29</v>
      </c>
      <c r="G22" s="50" t="s">
        <v>30</v>
      </c>
    </row>
    <row r="23" spans="1:14" ht="35.25" thickBot="1">
      <c r="A23" s="90" t="s">
        <v>31</v>
      </c>
      <c r="B23" s="91" t="s">
        <v>32</v>
      </c>
      <c r="C23" s="826"/>
      <c r="D23" s="827"/>
      <c r="E23" s="828"/>
      <c r="F23" s="830"/>
      <c r="G23" s="51"/>
      <c r="H23" s="52"/>
      <c r="I23" s="53" t="str">
        <f ca="1">"Đà Nẵng, ngày "&amp;TEXT(DAY(TODAY()),"00")&amp;" tháng "&amp;TEXT(MONTH(TODAY()),"00")&amp;" năm "&amp;YEAR(TODAY())</f>
        <v>Đà Nẵng, ngày 11 tháng 03 năm 2012</v>
      </c>
      <c r="J23" s="54"/>
      <c r="K23" s="55"/>
      <c r="M23" s="55"/>
      <c r="N23" s="55"/>
    </row>
    <row r="24" spans="1:7" ht="13.5" customHeight="1">
      <c r="A24" s="168"/>
      <c r="B24" s="178"/>
      <c r="C24" s="170"/>
      <c r="D24" s="171"/>
      <c r="E24" s="179"/>
      <c r="F24" s="167"/>
      <c r="G24" s="167"/>
    </row>
    <row r="25" spans="1:7" ht="13.5" customHeight="1">
      <c r="A25" s="160" t="s">
        <v>289</v>
      </c>
      <c r="B25" s="161">
        <v>301</v>
      </c>
      <c r="C25" s="180" t="s">
        <v>372</v>
      </c>
      <c r="D25" s="163"/>
      <c r="E25" s="183"/>
      <c r="F25" s="167"/>
      <c r="G25" s="167"/>
    </row>
    <row r="26" spans="1:7" ht="13.5" customHeight="1">
      <c r="A26" s="160" t="s">
        <v>370</v>
      </c>
      <c r="B26" s="161">
        <v>445</v>
      </c>
      <c r="C26" s="182" t="s">
        <v>373</v>
      </c>
      <c r="D26" s="163"/>
      <c r="E26" s="183"/>
      <c r="F26" s="167"/>
      <c r="G26" s="167"/>
    </row>
    <row r="27" spans="1:13" ht="13.5" customHeight="1">
      <c r="A27" s="160" t="s">
        <v>370</v>
      </c>
      <c r="B27" s="161">
        <v>403</v>
      </c>
      <c r="C27" s="180" t="s">
        <v>374</v>
      </c>
      <c r="D27" s="163"/>
      <c r="E27" s="183"/>
      <c r="F27" s="167"/>
      <c r="G27" s="167"/>
      <c r="H27" s="68" t="s">
        <v>33</v>
      </c>
      <c r="I27" s="808" t="s">
        <v>34</v>
      </c>
      <c r="J27" s="808"/>
      <c r="L27" s="798"/>
      <c r="M27" s="799"/>
    </row>
    <row r="28" spans="1:7" ht="13.5" customHeight="1">
      <c r="A28" s="160" t="s">
        <v>375</v>
      </c>
      <c r="B28" s="161">
        <v>251</v>
      </c>
      <c r="C28" s="162" t="s">
        <v>376</v>
      </c>
      <c r="D28" s="159"/>
      <c r="E28" s="183"/>
      <c r="F28" s="167"/>
      <c r="G28" s="184"/>
    </row>
    <row r="29" spans="1:7" ht="13.5" customHeight="1">
      <c r="A29" s="160"/>
      <c r="B29" s="161"/>
      <c r="C29" s="162"/>
      <c r="D29" s="163"/>
      <c r="E29" s="183"/>
      <c r="F29" s="167"/>
      <c r="G29" s="167"/>
    </row>
    <row r="30" spans="1:7" ht="12" customHeight="1">
      <c r="A30" s="160"/>
      <c r="B30" s="161"/>
      <c r="C30" s="162"/>
      <c r="D30" s="163"/>
      <c r="E30" s="185"/>
      <c r="F30" s="167"/>
      <c r="G30" s="184"/>
    </row>
    <row r="31" spans="1:7" ht="22.5" customHeight="1">
      <c r="A31" s="129"/>
      <c r="B31" s="130"/>
      <c r="C31" s="131"/>
      <c r="D31" s="58"/>
      <c r="E31" s="58"/>
      <c r="F31" s="132"/>
      <c r="G31" s="93"/>
    </row>
    <row r="32" spans="1:7" ht="13.5" customHeight="1">
      <c r="A32" s="56"/>
      <c r="B32" s="59"/>
      <c r="C32" s="57"/>
      <c r="D32" s="58"/>
      <c r="E32" s="58"/>
      <c r="F32" s="92"/>
      <c r="G32" s="94"/>
    </row>
    <row r="33" spans="1:10" ht="13.5" customHeight="1" thickBot="1">
      <c r="A33" s="60"/>
      <c r="B33" s="61"/>
      <c r="C33" s="62"/>
      <c r="D33" s="63"/>
      <c r="E33" s="64"/>
      <c r="F33" s="95"/>
      <c r="G33" s="96"/>
      <c r="H33" s="70" t="s">
        <v>35</v>
      </c>
      <c r="I33" s="70"/>
      <c r="J33" s="70"/>
    </row>
    <row r="34" spans="1:7" ht="16.5" thickBot="1">
      <c r="A34" s="800" t="s">
        <v>36</v>
      </c>
      <c r="B34" s="801"/>
      <c r="C34" s="801"/>
      <c r="D34" s="63"/>
      <c r="E34" s="63"/>
      <c r="F34" s="65">
        <v>21</v>
      </c>
      <c r="G34" s="66"/>
    </row>
    <row r="35" spans="1:7" ht="16.5" customHeight="1">
      <c r="A35" s="176"/>
      <c r="B35" s="176"/>
      <c r="C35" s="176"/>
      <c r="D35" s="58"/>
      <c r="E35" s="58"/>
      <c r="F35" s="150"/>
      <c r="G35" s="150"/>
    </row>
  </sheetData>
  <sheetProtection/>
  <mergeCells count="39">
    <mergeCell ref="J6:J8"/>
    <mergeCell ref="A3:D3"/>
    <mergeCell ref="B11:C11"/>
    <mergeCell ref="A1:D1"/>
    <mergeCell ref="E1:J1"/>
    <mergeCell ref="A2:D2"/>
    <mergeCell ref="E2:J2"/>
    <mergeCell ref="E3:J3"/>
    <mergeCell ref="F6:F8"/>
    <mergeCell ref="H12:H14"/>
    <mergeCell ref="A6:A11"/>
    <mergeCell ref="G12:G14"/>
    <mergeCell ref="H6:H8"/>
    <mergeCell ref="I6:I8"/>
    <mergeCell ref="A22:B22"/>
    <mergeCell ref="C22:E23"/>
    <mergeCell ref="F22:F23"/>
    <mergeCell ref="E17:E19"/>
    <mergeCell ref="G17:G19"/>
    <mergeCell ref="F12:F15"/>
    <mergeCell ref="A12:A16"/>
    <mergeCell ref="D12:D14"/>
    <mergeCell ref="E8:E9"/>
    <mergeCell ref="M21:N21"/>
    <mergeCell ref="J17:J19"/>
    <mergeCell ref="K21:L21"/>
    <mergeCell ref="H17:H19"/>
    <mergeCell ref="I17:I19"/>
    <mergeCell ref="B20:C20"/>
    <mergeCell ref="L27:M27"/>
    <mergeCell ref="A34:C34"/>
    <mergeCell ref="I12:I14"/>
    <mergeCell ref="J12:J15"/>
    <mergeCell ref="E12:E14"/>
    <mergeCell ref="B16:C16"/>
    <mergeCell ref="A17:A20"/>
    <mergeCell ref="D17:D19"/>
    <mergeCell ref="I27:J27"/>
    <mergeCell ref="F17:F19"/>
  </mergeCells>
  <printOptions/>
  <pageMargins left="0.38" right="0.16" top="0.33" bottom="0.2" header="0.21" footer="0.2"/>
  <pageSetup horizontalDpi="600" verticalDpi="600" orientation="landscape" paperSize="9" scale="9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H12" sqref="H12:H13"/>
    </sheetView>
  </sheetViews>
  <sheetFormatPr defaultColWidth="10.421875" defaultRowHeight="15"/>
  <cols>
    <col min="1" max="1" width="8.421875" style="68" customWidth="1"/>
    <col min="2" max="2" width="7.7109375" style="67" customWidth="1"/>
    <col min="3" max="3" width="14.421875" style="67" customWidth="1"/>
    <col min="4" max="4" width="17.00390625" style="68" customWidth="1"/>
    <col min="5" max="5" width="15.28125" style="68" customWidth="1"/>
    <col min="6" max="6" width="17.421875" style="68" customWidth="1"/>
    <col min="7" max="7" width="16.57421875" style="68" customWidth="1"/>
    <col min="8" max="8" width="16.7109375" style="68" customWidth="1"/>
    <col min="9" max="9" width="15.57421875" style="68" customWidth="1"/>
    <col min="10" max="10" width="15.28125" style="68" customWidth="1"/>
    <col min="11" max="11" width="9.28125" style="68" customWidth="1"/>
    <col min="12" max="12" width="12.00390625" style="68" bestFit="1" customWidth="1"/>
    <col min="13" max="16384" width="10.421875" style="68" customWidth="1"/>
  </cols>
  <sheetData>
    <row r="1" spans="1:12" s="124" customFormat="1" ht="18.75">
      <c r="A1" s="833" t="s">
        <v>3</v>
      </c>
      <c r="B1" s="833"/>
      <c r="C1" s="833"/>
      <c r="D1" s="833"/>
      <c r="E1" s="761" t="s">
        <v>273</v>
      </c>
      <c r="F1" s="761"/>
      <c r="G1" s="761"/>
      <c r="H1" s="761"/>
      <c r="I1" s="761"/>
      <c r="J1" s="761"/>
      <c r="L1" s="125">
        <v>40777</v>
      </c>
    </row>
    <row r="2" spans="1:10" ht="15.75">
      <c r="A2" s="808" t="s">
        <v>4</v>
      </c>
      <c r="B2" s="808"/>
      <c r="C2" s="808"/>
      <c r="D2" s="808"/>
      <c r="E2" s="762" t="s">
        <v>103</v>
      </c>
      <c r="F2" s="762"/>
      <c r="G2" s="762"/>
      <c r="H2" s="762"/>
      <c r="I2" s="762"/>
      <c r="J2" s="762"/>
    </row>
    <row r="3" spans="1:10" ht="15.75">
      <c r="A3" s="799" t="s">
        <v>5</v>
      </c>
      <c r="B3" s="799"/>
      <c r="C3" s="799"/>
      <c r="D3" s="799"/>
      <c r="E3" s="799" t="s">
        <v>254</v>
      </c>
      <c r="F3" s="799"/>
      <c r="G3" s="799"/>
      <c r="H3" s="799"/>
      <c r="I3" s="799"/>
      <c r="J3" s="799"/>
    </row>
    <row r="4" spans="2:8" s="124" customFormat="1" ht="18.75">
      <c r="B4" s="123"/>
      <c r="C4" s="123"/>
      <c r="F4" s="126" t="s">
        <v>38</v>
      </c>
      <c r="G4" s="127">
        <f>'K15CMUTCD'!G4</f>
        <v>33</v>
      </c>
      <c r="H4" s="128">
        <f>$L$1+($G$4-4)*7</f>
        <v>40980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29.25" customHeight="1">
      <c r="A6" s="780" t="s">
        <v>1</v>
      </c>
      <c r="B6" s="75">
        <v>1</v>
      </c>
      <c r="C6" s="75" t="s">
        <v>16</v>
      </c>
      <c r="D6" s="803"/>
      <c r="E6" s="842"/>
      <c r="G6" s="835" t="s">
        <v>443</v>
      </c>
      <c r="H6" s="840" t="s">
        <v>441</v>
      </c>
      <c r="I6" s="818" t="s">
        <v>476</v>
      </c>
      <c r="J6" s="41"/>
    </row>
    <row r="7" spans="1:10" s="47" customFormat="1" ht="24" customHeight="1">
      <c r="A7" s="817"/>
      <c r="B7" s="77">
        <v>2</v>
      </c>
      <c r="C7" s="77" t="s">
        <v>17</v>
      </c>
      <c r="D7" s="804"/>
      <c r="E7" s="814"/>
      <c r="G7" s="836"/>
      <c r="H7" s="841"/>
      <c r="I7" s="819"/>
      <c r="J7" s="43"/>
    </row>
    <row r="8" spans="1:10" s="47" customFormat="1" ht="24" customHeight="1">
      <c r="A8" s="817"/>
      <c r="B8" s="77">
        <v>3</v>
      </c>
      <c r="C8" s="77" t="s">
        <v>18</v>
      </c>
      <c r="D8" s="805"/>
      <c r="E8" s="814"/>
      <c r="G8" s="836"/>
      <c r="H8" s="841"/>
      <c r="I8" s="820"/>
      <c r="J8" s="42"/>
    </row>
    <row r="9" spans="1:10" s="47" customFormat="1" ht="30" customHeight="1" thickBot="1">
      <c r="A9" s="817"/>
      <c r="B9" s="78">
        <v>4</v>
      </c>
      <c r="C9" s="78" t="s">
        <v>19</v>
      </c>
      <c r="E9" s="152"/>
      <c r="G9" s="836"/>
      <c r="H9" s="44"/>
      <c r="I9" s="758"/>
      <c r="J9" s="42"/>
    </row>
    <row r="10" spans="1:10" s="47" customFormat="1" ht="24.75" customHeight="1" hidden="1">
      <c r="A10" s="817"/>
      <c r="B10" s="77">
        <v>5</v>
      </c>
      <c r="C10" s="78" t="s">
        <v>20</v>
      </c>
      <c r="D10" s="45"/>
      <c r="E10" s="42"/>
      <c r="G10" s="44"/>
      <c r="H10" s="44"/>
      <c r="I10" s="757"/>
      <c r="J10" s="45"/>
    </row>
    <row r="11" spans="1:10" s="47" customFormat="1" ht="36" customHeight="1" thickBot="1">
      <c r="A11" s="817"/>
      <c r="B11" s="831" t="s">
        <v>21</v>
      </c>
      <c r="C11" s="832"/>
      <c r="D11" s="100"/>
      <c r="E11" s="48"/>
      <c r="G11" s="108" t="s">
        <v>444</v>
      </c>
      <c r="H11" s="108" t="s">
        <v>277</v>
      </c>
      <c r="I11" s="759" t="s">
        <v>477</v>
      </c>
      <c r="J11" s="81"/>
    </row>
    <row r="12" spans="1:10" s="47" customFormat="1" ht="38.25" customHeight="1">
      <c r="A12" s="779" t="s">
        <v>2</v>
      </c>
      <c r="B12" s="75">
        <v>1</v>
      </c>
      <c r="C12" s="75" t="s">
        <v>22</v>
      </c>
      <c r="D12" s="806" t="s">
        <v>365</v>
      </c>
      <c r="E12" s="803" t="s">
        <v>361</v>
      </c>
      <c r="F12" s="809"/>
      <c r="G12" s="803" t="s">
        <v>361</v>
      </c>
      <c r="H12" s="837" t="s">
        <v>368</v>
      </c>
      <c r="I12" s="813"/>
      <c r="J12" s="786"/>
    </row>
    <row r="13" spans="1:10" s="47" customFormat="1" ht="24.75" customHeight="1">
      <c r="A13" s="779"/>
      <c r="B13" s="77">
        <v>2</v>
      </c>
      <c r="C13" s="77" t="s">
        <v>23</v>
      </c>
      <c r="D13" s="807"/>
      <c r="E13" s="804"/>
      <c r="F13" s="804"/>
      <c r="G13" s="804"/>
      <c r="H13" s="838"/>
      <c r="I13" s="814"/>
      <c r="J13" s="787"/>
    </row>
    <row r="14" spans="1:10" s="47" customFormat="1" ht="24.75" customHeight="1">
      <c r="A14" s="779"/>
      <c r="B14" s="77">
        <v>3</v>
      </c>
      <c r="C14" s="77" t="s">
        <v>24</v>
      </c>
      <c r="D14" s="807"/>
      <c r="E14" s="805"/>
      <c r="F14" s="804"/>
      <c r="G14" s="805"/>
      <c r="H14" s="807" t="s">
        <v>365</v>
      </c>
      <c r="I14" s="102"/>
      <c r="J14" s="787"/>
    </row>
    <row r="15" spans="1:10" s="47" customFormat="1" ht="30.75" customHeight="1" thickBot="1">
      <c r="A15" s="779"/>
      <c r="B15" s="77">
        <v>4</v>
      </c>
      <c r="C15" s="77" t="s">
        <v>25</v>
      </c>
      <c r="D15" s="105"/>
      <c r="E15" s="102"/>
      <c r="F15" s="804"/>
      <c r="G15" s="155"/>
      <c r="H15" s="839"/>
      <c r="I15" s="120"/>
      <c r="J15" s="802"/>
    </row>
    <row r="16" spans="1:10" s="47" customFormat="1" ht="16.5" thickBot="1">
      <c r="A16" s="780"/>
      <c r="B16" s="788" t="s">
        <v>21</v>
      </c>
      <c r="C16" s="789"/>
      <c r="D16" s="85"/>
      <c r="E16" s="83" t="s">
        <v>253</v>
      </c>
      <c r="F16" s="46"/>
      <c r="G16" s="100" t="s">
        <v>253</v>
      </c>
      <c r="H16" s="83"/>
      <c r="I16" s="82"/>
      <c r="J16" s="46"/>
    </row>
    <row r="18" ht="15.75" hidden="1"/>
    <row r="19" ht="15.75" hidden="1"/>
    <row r="20" ht="16.5" thickBot="1"/>
    <row r="21" spans="1:14" ht="13.5" customHeight="1" thickBot="1">
      <c r="A21" s="87" t="s">
        <v>26</v>
      </c>
      <c r="B21" s="88"/>
      <c r="C21" s="89"/>
      <c r="D21" s="49"/>
      <c r="E21" s="49"/>
      <c r="F21" s="49"/>
      <c r="G21" s="83"/>
      <c r="K21" s="812"/>
      <c r="L21" s="808"/>
      <c r="M21" s="808"/>
      <c r="N21" s="808"/>
    </row>
    <row r="22" spans="1:7" ht="11.25" customHeight="1">
      <c r="A22" s="821" t="s">
        <v>27</v>
      </c>
      <c r="B22" s="822"/>
      <c r="C22" s="823" t="s">
        <v>28</v>
      </c>
      <c r="D22" s="824"/>
      <c r="E22" s="825"/>
      <c r="F22" s="829" t="s">
        <v>29</v>
      </c>
      <c r="G22" s="50" t="s">
        <v>30</v>
      </c>
    </row>
    <row r="23" spans="1:14" ht="35.25" thickBot="1">
      <c r="A23" s="90" t="s">
        <v>31</v>
      </c>
      <c r="B23" s="91" t="s">
        <v>32</v>
      </c>
      <c r="C23" s="826"/>
      <c r="D23" s="827"/>
      <c r="E23" s="828"/>
      <c r="F23" s="830"/>
      <c r="G23" s="51"/>
      <c r="H23" s="52"/>
      <c r="I23" s="53" t="str">
        <f ca="1">"Đà Nẵng, ngày "&amp;TEXT(DAY(TODAY()),"00")&amp;" tháng "&amp;TEXT(MONTH(TODAY()),"00")&amp;" năm "&amp;YEAR(TODAY())</f>
        <v>Đà Nẵng, ngày 11 tháng 03 năm 2012</v>
      </c>
      <c r="J23" s="54"/>
      <c r="K23" s="55"/>
      <c r="M23" s="55"/>
      <c r="N23" s="55"/>
    </row>
    <row r="24" spans="1:7" ht="13.5" customHeight="1">
      <c r="A24" s="168"/>
      <c r="B24" s="178"/>
      <c r="C24" s="170"/>
      <c r="D24" s="171"/>
      <c r="E24" s="179"/>
      <c r="F24" s="167"/>
      <c r="G24" s="167"/>
    </row>
    <row r="25" spans="1:7" ht="13.5" customHeight="1">
      <c r="A25" s="160" t="s">
        <v>104</v>
      </c>
      <c r="B25" s="161">
        <v>401</v>
      </c>
      <c r="C25" s="180"/>
      <c r="D25" s="159" t="s">
        <v>369</v>
      </c>
      <c r="E25" s="181"/>
      <c r="F25" s="167"/>
      <c r="G25" s="167"/>
    </row>
    <row r="26" spans="1:7" ht="13.5" customHeight="1">
      <c r="A26" s="160" t="s">
        <v>370</v>
      </c>
      <c r="B26" s="161">
        <v>252</v>
      </c>
      <c r="C26" s="180" t="s">
        <v>371</v>
      </c>
      <c r="D26" s="163"/>
      <c r="E26" s="183"/>
      <c r="F26" s="167"/>
      <c r="G26" s="167"/>
    </row>
    <row r="27" spans="1:13" ht="13.5" customHeight="1">
      <c r="A27" s="160" t="s">
        <v>289</v>
      </c>
      <c r="B27" s="161">
        <v>301</v>
      </c>
      <c r="C27" s="180" t="s">
        <v>372</v>
      </c>
      <c r="D27" s="163"/>
      <c r="E27" s="183"/>
      <c r="F27" s="167"/>
      <c r="G27" s="167"/>
      <c r="H27" s="68" t="s">
        <v>33</v>
      </c>
      <c r="I27" s="808" t="s">
        <v>34</v>
      </c>
      <c r="J27" s="808"/>
      <c r="L27" s="798"/>
      <c r="M27" s="799"/>
    </row>
    <row r="28" spans="1:7" ht="13.5" customHeight="1">
      <c r="A28" s="160"/>
      <c r="B28" s="161"/>
      <c r="C28" s="162"/>
      <c r="D28" s="159"/>
      <c r="E28" s="183"/>
      <c r="F28" s="167"/>
      <c r="G28" s="184"/>
    </row>
    <row r="29" spans="1:7" ht="13.5" customHeight="1">
      <c r="A29" s="160"/>
      <c r="B29" s="161"/>
      <c r="C29" s="162"/>
      <c r="D29" s="163"/>
      <c r="E29" s="183"/>
      <c r="F29" s="167"/>
      <c r="G29" s="167"/>
    </row>
    <row r="30" spans="1:7" ht="12" customHeight="1">
      <c r="A30" s="160"/>
      <c r="B30" s="161"/>
      <c r="C30" s="162"/>
      <c r="D30" s="163"/>
      <c r="E30" s="185"/>
      <c r="F30" s="167"/>
      <c r="G30" s="184"/>
    </row>
    <row r="31" spans="1:7" ht="13.5" customHeight="1">
      <c r="A31" s="56"/>
      <c r="B31" s="59"/>
      <c r="C31" s="57"/>
      <c r="D31" s="58"/>
      <c r="E31" s="58"/>
      <c r="F31" s="92"/>
      <c r="G31" s="94"/>
    </row>
    <row r="32" spans="1:10" ht="13.5" customHeight="1" thickBot="1">
      <c r="A32" s="60"/>
      <c r="B32" s="61"/>
      <c r="C32" s="62"/>
      <c r="D32" s="63"/>
      <c r="E32" s="64"/>
      <c r="F32" s="95"/>
      <c r="G32" s="96"/>
      <c r="H32" s="70" t="s">
        <v>35</v>
      </c>
      <c r="I32" s="70"/>
      <c r="J32" s="70"/>
    </row>
    <row r="33" spans="1:7" ht="16.5" thickBot="1">
      <c r="A33" s="800" t="s">
        <v>36</v>
      </c>
      <c r="B33" s="801"/>
      <c r="C33" s="801"/>
      <c r="D33" s="63"/>
      <c r="E33" s="63"/>
      <c r="F33" s="65">
        <v>21</v>
      </c>
      <c r="G33" s="66"/>
    </row>
    <row r="34" spans="1:7" ht="15.75">
      <c r="A34" s="176"/>
      <c r="B34" s="176"/>
      <c r="C34" s="176"/>
      <c r="D34" s="58"/>
      <c r="E34" s="58"/>
      <c r="F34" s="150"/>
      <c r="G34" s="150"/>
    </row>
    <row r="35" spans="1:7" ht="15.75">
      <c r="A35" s="176"/>
      <c r="B35" s="176"/>
      <c r="C35" s="176"/>
      <c r="D35" s="58"/>
      <c r="E35" s="58"/>
      <c r="F35" s="150"/>
      <c r="G35" s="150"/>
    </row>
  </sheetData>
  <sheetProtection/>
  <mergeCells count="31">
    <mergeCell ref="A6:A11"/>
    <mergeCell ref="B11:C11"/>
    <mergeCell ref="H6:H8"/>
    <mergeCell ref="D6:D8"/>
    <mergeCell ref="E6:E8"/>
    <mergeCell ref="F12:F15"/>
    <mergeCell ref="A1:D1"/>
    <mergeCell ref="E1:J1"/>
    <mergeCell ref="A2:D2"/>
    <mergeCell ref="E2:J2"/>
    <mergeCell ref="E3:J3"/>
    <mergeCell ref="A3:D3"/>
    <mergeCell ref="A33:C33"/>
    <mergeCell ref="H12:H13"/>
    <mergeCell ref="H14:H15"/>
    <mergeCell ref="I12:I13"/>
    <mergeCell ref="G12:G14"/>
    <mergeCell ref="B16:C16"/>
    <mergeCell ref="I27:J27"/>
    <mergeCell ref="C22:E23"/>
    <mergeCell ref="A22:B22"/>
    <mergeCell ref="A12:A16"/>
    <mergeCell ref="I6:I8"/>
    <mergeCell ref="M21:N21"/>
    <mergeCell ref="D12:D14"/>
    <mergeCell ref="L27:M27"/>
    <mergeCell ref="J12:J15"/>
    <mergeCell ref="K21:L21"/>
    <mergeCell ref="F22:F23"/>
    <mergeCell ref="E12:E14"/>
    <mergeCell ref="G6:G9"/>
  </mergeCells>
  <printOptions/>
  <pageMargins left="0.53" right="0.01" top="0.22" bottom="0.42" header="0.5" footer="0.5"/>
  <pageSetup horizontalDpi="300" verticalDpi="300" orientation="landscape" scale="91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F6" sqref="F6:F9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00390625" style="68" bestFit="1" customWidth="1"/>
    <col min="13" max="16384" width="10.421875" style="68" customWidth="1"/>
  </cols>
  <sheetData>
    <row r="1" spans="1:12" s="124" customFormat="1" ht="18.75">
      <c r="A1" s="833" t="s">
        <v>3</v>
      </c>
      <c r="B1" s="833"/>
      <c r="C1" s="833"/>
      <c r="D1" s="833"/>
      <c r="E1" s="761" t="s">
        <v>273</v>
      </c>
      <c r="F1" s="761"/>
      <c r="G1" s="761"/>
      <c r="H1" s="761"/>
      <c r="I1" s="761"/>
      <c r="J1" s="761"/>
      <c r="L1" s="125">
        <v>40777</v>
      </c>
    </row>
    <row r="2" spans="1:10" ht="15.75">
      <c r="A2" s="808" t="s">
        <v>4</v>
      </c>
      <c r="B2" s="808"/>
      <c r="C2" s="808"/>
      <c r="D2" s="808"/>
      <c r="E2" s="762" t="s">
        <v>103</v>
      </c>
      <c r="F2" s="762"/>
      <c r="G2" s="762"/>
      <c r="H2" s="762"/>
      <c r="I2" s="762"/>
      <c r="J2" s="762"/>
    </row>
    <row r="3" spans="1:10" ht="15.75">
      <c r="A3" s="799" t="s">
        <v>5</v>
      </c>
      <c r="B3" s="799"/>
      <c r="C3" s="799"/>
      <c r="D3" s="799"/>
      <c r="E3" s="799" t="s">
        <v>379</v>
      </c>
      <c r="F3" s="799"/>
      <c r="G3" s="799"/>
      <c r="H3" s="799"/>
      <c r="I3" s="799"/>
      <c r="J3" s="799"/>
    </row>
    <row r="4" spans="2:8" s="124" customFormat="1" ht="18.75">
      <c r="B4" s="123"/>
      <c r="C4" s="123"/>
      <c r="F4" s="126" t="s">
        <v>38</v>
      </c>
      <c r="G4" s="127">
        <v>33</v>
      </c>
      <c r="H4" s="128">
        <f>$L$1+($G$4-4)*7</f>
        <v>40980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780" t="s">
        <v>1</v>
      </c>
      <c r="B6" s="75">
        <v>1</v>
      </c>
      <c r="C6" s="75" t="s">
        <v>16</v>
      </c>
      <c r="D6" s="803"/>
      <c r="E6" s="842"/>
      <c r="F6" s="1013" t="s">
        <v>496</v>
      </c>
      <c r="G6" s="803" t="s">
        <v>497</v>
      </c>
      <c r="H6" s="809" t="s">
        <v>498</v>
      </c>
      <c r="I6" s="1013" t="s">
        <v>499</v>
      </c>
      <c r="J6" s="41"/>
    </row>
    <row r="7" spans="1:10" s="47" customFormat="1" ht="24" customHeight="1">
      <c r="A7" s="817"/>
      <c r="B7" s="77">
        <v>2</v>
      </c>
      <c r="C7" s="77" t="s">
        <v>17</v>
      </c>
      <c r="D7" s="804"/>
      <c r="E7" s="814"/>
      <c r="F7" s="1015"/>
      <c r="G7" s="804"/>
      <c r="H7" s="804"/>
      <c r="I7" s="1015"/>
      <c r="J7" s="43"/>
    </row>
    <row r="8" spans="1:10" s="47" customFormat="1" ht="24" customHeight="1">
      <c r="A8" s="817"/>
      <c r="B8" s="77">
        <v>3</v>
      </c>
      <c r="C8" s="77" t="s">
        <v>18</v>
      </c>
      <c r="D8" s="804"/>
      <c r="E8" s="814"/>
      <c r="F8" s="1015"/>
      <c r="G8" s="804"/>
      <c r="H8" s="804"/>
      <c r="I8" s="1015"/>
      <c r="J8" s="42"/>
    </row>
    <row r="9" spans="1:10" s="47" customFormat="1" ht="28.5" customHeight="1" thickBot="1">
      <c r="A9" s="817"/>
      <c r="B9" s="78">
        <v>4</v>
      </c>
      <c r="C9" s="78" t="s">
        <v>19</v>
      </c>
      <c r="D9" s="42"/>
      <c r="E9" s="152"/>
      <c r="F9" s="1015"/>
      <c r="G9" s="153"/>
      <c r="H9" s="804"/>
      <c r="I9" s="1016"/>
      <c r="J9" s="42"/>
    </row>
    <row r="10" spans="1:10" s="47" customFormat="1" ht="1.5" customHeight="1" hidden="1" thickBot="1">
      <c r="A10" s="817"/>
      <c r="B10" s="77">
        <v>5</v>
      </c>
      <c r="C10" s="78" t="s">
        <v>20</v>
      </c>
      <c r="D10" s="76"/>
      <c r="E10" s="42"/>
      <c r="F10" s="45"/>
      <c r="G10" s="45"/>
      <c r="H10" s="42"/>
      <c r="I10" s="45"/>
      <c r="J10" s="45"/>
    </row>
    <row r="11" spans="1:10" s="47" customFormat="1" ht="36" customHeight="1" thickBot="1">
      <c r="A11" s="817"/>
      <c r="B11" s="831" t="s">
        <v>21</v>
      </c>
      <c r="C11" s="832"/>
      <c r="D11" s="79"/>
      <c r="E11" s="48"/>
      <c r="F11" s="83" t="s">
        <v>500</v>
      </c>
      <c r="G11" s="83" t="s">
        <v>500</v>
      </c>
      <c r="H11" s="83" t="s">
        <v>500</v>
      </c>
      <c r="I11" s="83" t="s">
        <v>500</v>
      </c>
      <c r="J11" s="134"/>
    </row>
    <row r="12" spans="1:10" s="47" customFormat="1" ht="15.75" customHeight="1">
      <c r="A12" s="779" t="s">
        <v>2</v>
      </c>
      <c r="B12" s="75">
        <v>1</v>
      </c>
      <c r="C12" s="75" t="s">
        <v>22</v>
      </c>
      <c r="D12" s="847"/>
      <c r="E12" s="849" t="s">
        <v>446</v>
      </c>
      <c r="F12" s="847" t="s">
        <v>496</v>
      </c>
      <c r="G12" s="1013" t="s">
        <v>499</v>
      </c>
      <c r="H12" s="1017" t="s">
        <v>498</v>
      </c>
      <c r="I12" s="810"/>
      <c r="J12" s="786"/>
    </row>
    <row r="13" spans="1:10" s="47" customFormat="1" ht="24.75" customHeight="1">
      <c r="A13" s="779"/>
      <c r="B13" s="77">
        <v>2</v>
      </c>
      <c r="C13" s="77" t="s">
        <v>23</v>
      </c>
      <c r="D13" s="848"/>
      <c r="E13" s="850"/>
      <c r="F13" s="848"/>
      <c r="G13" s="1015"/>
      <c r="H13" s="893"/>
      <c r="I13" s="811"/>
      <c r="J13" s="787"/>
    </row>
    <row r="14" spans="1:10" s="47" customFormat="1" ht="24.75" customHeight="1">
      <c r="A14" s="779"/>
      <c r="B14" s="77">
        <v>3</v>
      </c>
      <c r="C14" s="77" t="s">
        <v>24</v>
      </c>
      <c r="D14" s="848"/>
      <c r="E14" s="713"/>
      <c r="F14" s="848"/>
      <c r="G14" s="1015"/>
      <c r="H14" s="893"/>
      <c r="J14" s="787"/>
    </row>
    <row r="15" spans="1:10" s="47" customFormat="1" ht="30.75" customHeight="1" thickBot="1">
      <c r="A15" s="779"/>
      <c r="B15" s="77">
        <v>4</v>
      </c>
      <c r="C15" s="77" t="s">
        <v>25</v>
      </c>
      <c r="D15" s="105"/>
      <c r="E15" s="711"/>
      <c r="F15" s="105"/>
      <c r="G15" s="1016"/>
      <c r="H15" s="105"/>
      <c r="I15" s="120"/>
      <c r="J15" s="802"/>
    </row>
    <row r="16" spans="1:10" s="47" customFormat="1" ht="16.5" thickBot="1">
      <c r="A16" s="780"/>
      <c r="B16" s="788" t="s">
        <v>21</v>
      </c>
      <c r="C16" s="789"/>
      <c r="D16" s="137">
        <v>807</v>
      </c>
      <c r="E16" s="714" t="s">
        <v>447</v>
      </c>
      <c r="F16" s="83" t="s">
        <v>500</v>
      </c>
      <c r="G16" s="83" t="s">
        <v>500</v>
      </c>
      <c r="H16" s="83" t="s">
        <v>500</v>
      </c>
      <c r="I16" s="83"/>
      <c r="J16" s="46"/>
    </row>
    <row r="17" spans="1:10" s="47" customFormat="1" ht="15.75" customHeight="1">
      <c r="A17" s="779" t="s">
        <v>362</v>
      </c>
      <c r="B17" s="75">
        <v>1</v>
      </c>
      <c r="C17" s="75" t="s">
        <v>22</v>
      </c>
      <c r="D17" s="843" t="s">
        <v>446</v>
      </c>
      <c r="E17" s="809"/>
      <c r="F17" s="843" t="s">
        <v>446</v>
      </c>
      <c r="G17" s="809"/>
      <c r="H17" s="845"/>
      <c r="I17" s="809"/>
      <c r="J17" s="786"/>
    </row>
    <row r="18" spans="1:10" s="47" customFormat="1" ht="24.75" customHeight="1">
      <c r="A18" s="779"/>
      <c r="B18" s="77">
        <v>2</v>
      </c>
      <c r="C18" s="77" t="s">
        <v>23</v>
      </c>
      <c r="D18" s="844"/>
      <c r="E18" s="804"/>
      <c r="F18" s="844"/>
      <c r="G18" s="804"/>
      <c r="H18" s="846"/>
      <c r="I18" s="804"/>
      <c r="J18" s="787"/>
    </row>
    <row r="19" spans="1:10" s="47" customFormat="1" ht="24.75" customHeight="1" thickBot="1">
      <c r="A19" s="779"/>
      <c r="B19" s="77">
        <v>3</v>
      </c>
      <c r="C19" s="77" t="s">
        <v>24</v>
      </c>
      <c r="D19" s="710"/>
      <c r="E19" s="804"/>
      <c r="F19" s="710"/>
      <c r="G19" s="804"/>
      <c r="H19" s="254"/>
      <c r="I19" s="804"/>
      <c r="J19" s="787"/>
    </row>
    <row r="20" spans="1:10" s="47" customFormat="1" ht="16.5" thickBot="1">
      <c r="A20" s="780"/>
      <c r="B20" s="788" t="s">
        <v>21</v>
      </c>
      <c r="C20" s="789"/>
      <c r="D20" s="712" t="s">
        <v>445</v>
      </c>
      <c r="E20" s="48"/>
      <c r="F20" s="712" t="s">
        <v>445</v>
      </c>
      <c r="G20" s="82"/>
      <c r="H20" s="85"/>
      <c r="I20" s="82"/>
      <c r="J20" s="46"/>
    </row>
    <row r="21" spans="1:13" ht="13.5" customHeight="1" thickBot="1">
      <c r="A21" s="87" t="s">
        <v>26</v>
      </c>
      <c r="B21" s="88"/>
      <c r="C21" s="89"/>
      <c r="D21" s="49"/>
      <c r="E21" s="49"/>
      <c r="F21" s="49"/>
      <c r="G21" s="83"/>
      <c r="K21" s="812"/>
      <c r="L21" s="808"/>
      <c r="M21" s="67"/>
    </row>
    <row r="22" spans="1:7" ht="11.25" customHeight="1">
      <c r="A22" s="821" t="s">
        <v>27</v>
      </c>
      <c r="B22" s="822"/>
      <c r="C22" s="823" t="s">
        <v>28</v>
      </c>
      <c r="D22" s="824"/>
      <c r="E22" s="825"/>
      <c r="F22" s="829" t="s">
        <v>29</v>
      </c>
      <c r="G22" s="50" t="s">
        <v>30</v>
      </c>
    </row>
    <row r="23" spans="1:13" ht="24" thickBot="1">
      <c r="A23" s="90" t="s">
        <v>31</v>
      </c>
      <c r="B23" s="91" t="s">
        <v>32</v>
      </c>
      <c r="C23" s="826"/>
      <c r="D23" s="827"/>
      <c r="E23" s="828"/>
      <c r="F23" s="830"/>
      <c r="G23" s="51"/>
      <c r="H23" s="52"/>
      <c r="I23" s="53" t="str">
        <f ca="1">"Đà Nẵng, ngày "&amp;TEXT(DAY(TODAY()),"00")&amp;" tháng "&amp;TEXT(MONTH(TODAY()),"00")&amp;" năm "&amp;YEAR(TODAY())</f>
        <v>Đà Nẵng, ngày 11 tháng 03 năm 2012</v>
      </c>
      <c r="J23" s="54"/>
      <c r="K23" s="55"/>
      <c r="M23" s="55"/>
    </row>
    <row r="24" spans="1:7" ht="13.5" customHeight="1">
      <c r="A24" s="168"/>
      <c r="B24" s="169"/>
      <c r="C24" s="255"/>
      <c r="D24" s="194"/>
      <c r="E24" s="195"/>
      <c r="F24" s="167"/>
      <c r="G24" s="167"/>
    </row>
    <row r="25" spans="1:7" ht="13.5" customHeight="1">
      <c r="A25" s="160"/>
      <c r="B25" s="161"/>
      <c r="C25" s="256"/>
      <c r="D25" s="174"/>
      <c r="E25" s="183"/>
      <c r="F25" s="167"/>
      <c r="G25" s="167"/>
    </row>
    <row r="26" spans="1:7" ht="13.5" customHeight="1">
      <c r="A26" s="160"/>
      <c r="B26" s="175"/>
      <c r="C26" s="190"/>
      <c r="D26" s="174"/>
      <c r="E26" s="183"/>
      <c r="F26" s="167"/>
      <c r="G26" s="184"/>
    </row>
    <row r="27" spans="1:12" ht="13.5" customHeight="1">
      <c r="A27" s="160"/>
      <c r="B27" s="161"/>
      <c r="C27" s="257"/>
      <c r="D27" s="196"/>
      <c r="E27" s="183"/>
      <c r="F27" s="167"/>
      <c r="G27" s="167"/>
      <c r="H27" s="68" t="s">
        <v>33</v>
      </c>
      <c r="I27" s="808" t="s">
        <v>34</v>
      </c>
      <c r="J27" s="808"/>
      <c r="L27" s="226"/>
    </row>
    <row r="28" spans="1:7" ht="13.5" customHeight="1">
      <c r="A28" s="160"/>
      <c r="B28" s="161"/>
      <c r="C28" s="257"/>
      <c r="D28" s="193"/>
      <c r="E28" s="189"/>
      <c r="F28" s="167"/>
      <c r="G28" s="167"/>
    </row>
    <row r="29" spans="1:7" ht="13.5" customHeight="1">
      <c r="A29" s="160"/>
      <c r="B29" s="161"/>
      <c r="C29" s="258"/>
      <c r="D29" s="193"/>
      <c r="E29" s="183"/>
      <c r="F29" s="167"/>
      <c r="G29" s="167"/>
    </row>
    <row r="30" spans="1:7" ht="12" customHeight="1">
      <c r="A30" s="160"/>
      <c r="B30" s="161"/>
      <c r="C30" s="173"/>
      <c r="D30" s="197"/>
      <c r="E30" s="183"/>
      <c r="F30" s="167"/>
      <c r="G30" s="167"/>
    </row>
    <row r="31" spans="1:7" ht="22.5" customHeight="1">
      <c r="A31" s="160"/>
      <c r="B31" s="161"/>
      <c r="C31" s="256"/>
      <c r="D31" s="172"/>
      <c r="E31" s="192"/>
      <c r="F31" s="167"/>
      <c r="G31" s="167"/>
    </row>
    <row r="32" spans="1:7" ht="13.5" customHeight="1">
      <c r="A32" s="164"/>
      <c r="B32" s="165"/>
      <c r="C32" s="259"/>
      <c r="D32" s="166"/>
      <c r="E32" s="191"/>
      <c r="F32" s="167"/>
      <c r="G32" s="167"/>
    </row>
    <row r="33" spans="1:10" ht="13.5" customHeight="1" thickBot="1">
      <c r="A33" s="60"/>
      <c r="B33" s="61"/>
      <c r="C33" s="62"/>
      <c r="D33" s="63"/>
      <c r="E33" s="64"/>
      <c r="F33" s="95"/>
      <c r="G33" s="96"/>
      <c r="H33" s="70" t="s">
        <v>35</v>
      </c>
      <c r="I33" s="70"/>
      <c r="J33" s="70"/>
    </row>
    <row r="34" spans="1:7" ht="16.5" thickBot="1">
      <c r="A34" s="800" t="s">
        <v>36</v>
      </c>
      <c r="B34" s="801"/>
      <c r="C34" s="801"/>
      <c r="D34" s="63"/>
      <c r="E34" s="63"/>
      <c r="F34" s="65">
        <v>21</v>
      </c>
      <c r="G34" s="66"/>
    </row>
    <row r="35" spans="2:3" s="70" customFormat="1" ht="15.75">
      <c r="B35" s="69"/>
      <c r="C35" s="69"/>
    </row>
    <row r="36" spans="1:3" ht="15.75">
      <c r="A36" s="2"/>
      <c r="B36" s="97"/>
      <c r="C36" s="98"/>
    </row>
  </sheetData>
  <sheetProtection/>
  <mergeCells count="38">
    <mergeCell ref="I6:I9"/>
    <mergeCell ref="G12:G15"/>
    <mergeCell ref="H12:H14"/>
    <mergeCell ref="I12:I13"/>
    <mergeCell ref="F6:F9"/>
    <mergeCell ref="A3:D3"/>
    <mergeCell ref="B11:C11"/>
    <mergeCell ref="A12:A16"/>
    <mergeCell ref="A1:D1"/>
    <mergeCell ref="E1:J1"/>
    <mergeCell ref="A2:D2"/>
    <mergeCell ref="E2:J2"/>
    <mergeCell ref="E3:J3"/>
    <mergeCell ref="A6:A11"/>
    <mergeCell ref="E6:E8"/>
    <mergeCell ref="G6:G8"/>
    <mergeCell ref="D6:D8"/>
    <mergeCell ref="D12:D14"/>
    <mergeCell ref="F12:F14"/>
    <mergeCell ref="E12:E13"/>
    <mergeCell ref="H6:H9"/>
    <mergeCell ref="A34:C34"/>
    <mergeCell ref="J12:J15"/>
    <mergeCell ref="A22:B22"/>
    <mergeCell ref="B16:C16"/>
    <mergeCell ref="F22:F23"/>
    <mergeCell ref="H17:H18"/>
    <mergeCell ref="A17:A20"/>
    <mergeCell ref="K21:L21"/>
    <mergeCell ref="I27:J27"/>
    <mergeCell ref="C22:E23"/>
    <mergeCell ref="D17:D18"/>
    <mergeCell ref="E17:E19"/>
    <mergeCell ref="F17:F18"/>
    <mergeCell ref="I17:I19"/>
    <mergeCell ref="J17:J19"/>
    <mergeCell ref="B20:C20"/>
    <mergeCell ref="G17:G19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H16" sqref="H16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00390625" style="68" bestFit="1" customWidth="1"/>
    <col min="13" max="16384" width="10.421875" style="68" customWidth="1"/>
  </cols>
  <sheetData>
    <row r="1" spans="1:12" s="124" customFormat="1" ht="18.75">
      <c r="A1" s="833" t="s">
        <v>3</v>
      </c>
      <c r="B1" s="833"/>
      <c r="C1" s="833"/>
      <c r="D1" s="833"/>
      <c r="E1" s="761" t="s">
        <v>273</v>
      </c>
      <c r="F1" s="761"/>
      <c r="G1" s="761"/>
      <c r="H1" s="761"/>
      <c r="I1" s="761"/>
      <c r="J1" s="761"/>
      <c r="L1" s="125">
        <v>40777</v>
      </c>
    </row>
    <row r="2" spans="1:10" ht="15.75">
      <c r="A2" s="808" t="s">
        <v>4</v>
      </c>
      <c r="B2" s="808"/>
      <c r="C2" s="808"/>
      <c r="D2" s="808"/>
      <c r="E2" s="762" t="s">
        <v>103</v>
      </c>
      <c r="F2" s="762"/>
      <c r="G2" s="762"/>
      <c r="H2" s="762"/>
      <c r="I2" s="762"/>
      <c r="J2" s="762"/>
    </row>
    <row r="3" spans="1:10" ht="15.75">
      <c r="A3" s="799" t="s">
        <v>5</v>
      </c>
      <c r="B3" s="799"/>
      <c r="C3" s="799"/>
      <c r="D3" s="799"/>
      <c r="E3" s="799" t="s">
        <v>67</v>
      </c>
      <c r="F3" s="799"/>
      <c r="G3" s="799"/>
      <c r="H3" s="799"/>
      <c r="I3" s="799"/>
      <c r="J3" s="799"/>
    </row>
    <row r="4" spans="2:8" s="124" customFormat="1" ht="18.75">
      <c r="B4" s="123"/>
      <c r="C4" s="123"/>
      <c r="F4" s="126" t="s">
        <v>38</v>
      </c>
      <c r="G4" s="127">
        <f>'K15CMUTCD'!G4</f>
        <v>33</v>
      </c>
      <c r="H4" s="128">
        <f>$L$1+($G$4-4)*7</f>
        <v>40980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8" customHeight="1">
      <c r="A6" s="780" t="s">
        <v>1</v>
      </c>
      <c r="B6" s="75">
        <v>1</v>
      </c>
      <c r="C6" s="75" t="s">
        <v>16</v>
      </c>
      <c r="D6" s="803"/>
      <c r="E6" s="803" t="s">
        <v>381</v>
      </c>
      <c r="F6" s="809" t="s">
        <v>380</v>
      </c>
      <c r="G6" s="803" t="s">
        <v>485</v>
      </c>
      <c r="H6" s="775" t="s">
        <v>380</v>
      </c>
      <c r="I6" s="803" t="s">
        <v>486</v>
      </c>
      <c r="J6" s="41"/>
    </row>
    <row r="7" spans="1:10" s="47" customFormat="1" ht="24" customHeight="1" thickBot="1">
      <c r="A7" s="817"/>
      <c r="B7" s="77">
        <v>2</v>
      </c>
      <c r="C7" s="77" t="s">
        <v>17</v>
      </c>
      <c r="D7" s="805"/>
      <c r="E7" s="804"/>
      <c r="F7" s="804"/>
      <c r="G7" s="804"/>
      <c r="H7" s="773"/>
      <c r="I7" s="804"/>
      <c r="J7" s="43"/>
    </row>
    <row r="8" spans="1:10" s="47" customFormat="1" ht="24" customHeight="1">
      <c r="A8" s="817"/>
      <c r="B8" s="77">
        <v>3</v>
      </c>
      <c r="C8" s="77" t="s">
        <v>18</v>
      </c>
      <c r="D8" s="880"/>
      <c r="E8" s="804"/>
      <c r="F8" s="804"/>
      <c r="G8" s="804"/>
      <c r="H8" s="773"/>
      <c r="I8" s="804"/>
      <c r="J8" s="42"/>
    </row>
    <row r="9" spans="1:10" s="47" customFormat="1" ht="30" customHeight="1">
      <c r="A9" s="817"/>
      <c r="B9" s="78">
        <v>4</v>
      </c>
      <c r="C9" s="78" t="s">
        <v>19</v>
      </c>
      <c r="D9" s="881"/>
      <c r="E9" s="816" t="s">
        <v>382</v>
      </c>
      <c r="F9" s="804"/>
      <c r="G9" s="852"/>
      <c r="H9" s="104"/>
      <c r="I9" s="805"/>
      <c r="J9" s="42"/>
    </row>
    <row r="10" spans="1:10" s="47" customFormat="1" ht="24.75" customHeight="1" thickBot="1">
      <c r="A10" s="817"/>
      <c r="B10" s="77">
        <v>5</v>
      </c>
      <c r="C10" s="78" t="s">
        <v>20</v>
      </c>
      <c r="D10" s="76"/>
      <c r="E10" s="853"/>
      <c r="F10" s="45"/>
      <c r="G10" s="853"/>
      <c r="I10" s="45"/>
      <c r="J10" s="45"/>
    </row>
    <row r="11" spans="1:10" s="47" customFormat="1" ht="36" customHeight="1" thickBot="1">
      <c r="A11" s="817"/>
      <c r="B11" s="831" t="s">
        <v>21</v>
      </c>
      <c r="C11" s="832"/>
      <c r="D11" s="79"/>
      <c r="E11" s="83" t="s">
        <v>277</v>
      </c>
      <c r="F11" s="46" t="s">
        <v>367</v>
      </c>
      <c r="G11" s="83" t="s">
        <v>475</v>
      </c>
      <c r="H11" s="83" t="s">
        <v>360</v>
      </c>
      <c r="I11" s="81" t="s">
        <v>487</v>
      </c>
      <c r="J11" s="81"/>
    </row>
    <row r="12" spans="1:10" s="47" customFormat="1" ht="15.75" customHeight="1">
      <c r="A12" s="779" t="s">
        <v>2</v>
      </c>
      <c r="B12" s="75">
        <v>1</v>
      </c>
      <c r="C12" s="75" t="s">
        <v>22</v>
      </c>
      <c r="D12" s="809"/>
      <c r="E12" s="803"/>
      <c r="F12" s="860" t="s">
        <v>473</v>
      </c>
      <c r="G12" s="854" t="s">
        <v>352</v>
      </c>
      <c r="H12" s="856" t="s">
        <v>501</v>
      </c>
      <c r="I12" s="775"/>
      <c r="J12" s="786"/>
    </row>
    <row r="13" spans="1:10" s="47" customFormat="1" ht="24.75" customHeight="1">
      <c r="A13" s="779"/>
      <c r="B13" s="77">
        <v>2</v>
      </c>
      <c r="C13" s="77" t="s">
        <v>23</v>
      </c>
      <c r="D13" s="804"/>
      <c r="E13" s="805"/>
      <c r="F13" s="861"/>
      <c r="G13" s="855"/>
      <c r="H13" s="857"/>
      <c r="I13" s="773"/>
      <c r="J13" s="787"/>
    </row>
    <row r="14" spans="1:10" s="47" customFormat="1" ht="24.75" customHeight="1">
      <c r="A14" s="779"/>
      <c r="B14" s="77">
        <v>3</v>
      </c>
      <c r="C14" s="77" t="s">
        <v>24</v>
      </c>
      <c r="D14" s="804"/>
      <c r="E14" s="41"/>
      <c r="F14" s="861"/>
      <c r="G14" s="855"/>
      <c r="H14" s="857"/>
      <c r="I14" s="773"/>
      <c r="J14" s="787"/>
    </row>
    <row r="15" spans="1:10" s="47" customFormat="1" ht="30.75" customHeight="1" thickBot="1">
      <c r="A15" s="779"/>
      <c r="B15" s="77">
        <v>4</v>
      </c>
      <c r="C15" s="77" t="s">
        <v>25</v>
      </c>
      <c r="D15" s="105"/>
      <c r="E15" s="102"/>
      <c r="F15" s="753"/>
      <c r="G15" s="254"/>
      <c r="H15" s="710" t="s">
        <v>502</v>
      </c>
      <c r="I15" s="120"/>
      <c r="J15" s="802"/>
    </row>
    <row r="16" spans="1:10" s="47" customFormat="1" ht="16.5" thickBot="1">
      <c r="A16" s="780"/>
      <c r="B16" s="788" t="s">
        <v>21</v>
      </c>
      <c r="C16" s="789"/>
      <c r="D16" s="85"/>
      <c r="E16" s="48"/>
      <c r="F16" s="754" t="s">
        <v>474</v>
      </c>
      <c r="G16" s="82" t="s">
        <v>357</v>
      </c>
      <c r="H16" s="672"/>
      <c r="I16" s="82"/>
      <c r="J16" s="46"/>
    </row>
    <row r="17" spans="1:14" ht="13.5" customHeight="1" thickBot="1">
      <c r="A17" s="87" t="s">
        <v>26</v>
      </c>
      <c r="B17" s="88"/>
      <c r="C17" s="89"/>
      <c r="D17" s="49"/>
      <c r="E17" s="49"/>
      <c r="F17" s="49"/>
      <c r="G17" s="83"/>
      <c r="K17" s="812"/>
      <c r="L17" s="808"/>
      <c r="M17" s="808"/>
      <c r="N17" s="808"/>
    </row>
    <row r="18" spans="1:7" ht="11.25" customHeight="1">
      <c r="A18" s="821" t="s">
        <v>27</v>
      </c>
      <c r="B18" s="822"/>
      <c r="C18" s="823" t="s">
        <v>28</v>
      </c>
      <c r="D18" s="824"/>
      <c r="E18" s="825"/>
      <c r="F18" s="829" t="s">
        <v>29</v>
      </c>
      <c r="G18" s="50" t="s">
        <v>30</v>
      </c>
    </row>
    <row r="19" spans="1:14" ht="24" thickBot="1">
      <c r="A19" s="90" t="s">
        <v>31</v>
      </c>
      <c r="B19" s="91" t="s">
        <v>32</v>
      </c>
      <c r="C19" s="826"/>
      <c r="D19" s="827"/>
      <c r="E19" s="828"/>
      <c r="F19" s="830"/>
      <c r="G19" s="51"/>
      <c r="H19" s="52"/>
      <c r="I19" s="53" t="str">
        <f ca="1">"Đà Nẵng, ngày "&amp;TEXT(DAY(TODAY()),"00")&amp;" tháng "&amp;TEXT(MONTH(TODAY()),"00")&amp;" năm "&amp;YEAR(TODAY())</f>
        <v>Đà Nẵng, ngày 11 tháng 03 năm 2012</v>
      </c>
      <c r="J19" s="54"/>
      <c r="K19" s="55"/>
      <c r="M19" s="55"/>
      <c r="N19" s="55"/>
    </row>
    <row r="20" spans="1:7" ht="13.5" customHeight="1">
      <c r="A20" s="328" t="s">
        <v>97</v>
      </c>
      <c r="B20" s="329">
        <v>445</v>
      </c>
      <c r="C20" s="862" t="s">
        <v>274</v>
      </c>
      <c r="D20" s="863"/>
      <c r="E20" s="864"/>
      <c r="F20" s="194">
        <v>3</v>
      </c>
      <c r="G20" s="167"/>
    </row>
    <row r="21" spans="1:7" ht="13.5" customHeight="1">
      <c r="A21" s="336" t="s">
        <v>99</v>
      </c>
      <c r="B21" s="330">
        <v>302</v>
      </c>
      <c r="C21" s="865" t="s">
        <v>286</v>
      </c>
      <c r="D21" s="866"/>
      <c r="E21" s="867"/>
      <c r="F21" s="331">
        <v>2</v>
      </c>
      <c r="G21" s="167"/>
    </row>
    <row r="22" spans="1:7" ht="13.5" customHeight="1">
      <c r="A22" s="160" t="s">
        <v>98</v>
      </c>
      <c r="B22" s="161">
        <v>403</v>
      </c>
      <c r="C22" s="882" t="s">
        <v>287</v>
      </c>
      <c r="D22" s="883"/>
      <c r="E22" s="884"/>
      <c r="F22" s="332">
        <v>4</v>
      </c>
      <c r="G22" s="167" t="s">
        <v>292</v>
      </c>
    </row>
    <row r="23" spans="1:13" ht="13.5" customHeight="1">
      <c r="A23" s="160" t="s">
        <v>112</v>
      </c>
      <c r="B23" s="161">
        <v>201</v>
      </c>
      <c r="C23" s="874" t="s">
        <v>288</v>
      </c>
      <c r="D23" s="875"/>
      <c r="E23" s="876"/>
      <c r="F23" s="159">
        <v>2</v>
      </c>
      <c r="G23" s="167"/>
      <c r="H23" s="68" t="s">
        <v>33</v>
      </c>
      <c r="I23" s="808" t="s">
        <v>34</v>
      </c>
      <c r="J23" s="808"/>
      <c r="L23" s="798"/>
      <c r="M23" s="799"/>
    </row>
    <row r="24" spans="1:7" ht="13.5" customHeight="1">
      <c r="A24" s="160" t="s">
        <v>112</v>
      </c>
      <c r="B24" s="161">
        <v>302</v>
      </c>
      <c r="C24" s="858" t="s">
        <v>113</v>
      </c>
      <c r="D24" s="851"/>
      <c r="E24" s="859"/>
      <c r="F24" s="159">
        <v>2</v>
      </c>
      <c r="G24" s="184"/>
    </row>
    <row r="25" spans="1:7" ht="13.5" customHeight="1">
      <c r="A25" s="160" t="s">
        <v>289</v>
      </c>
      <c r="B25" s="161">
        <v>301</v>
      </c>
      <c r="C25" s="877" t="s">
        <v>290</v>
      </c>
      <c r="D25" s="878"/>
      <c r="E25" s="879"/>
      <c r="F25" s="159">
        <v>2</v>
      </c>
      <c r="G25" s="656" t="s">
        <v>400</v>
      </c>
    </row>
    <row r="26" spans="1:7" ht="15.75" customHeight="1">
      <c r="A26" s="160" t="s">
        <v>115</v>
      </c>
      <c r="B26" s="161">
        <v>361</v>
      </c>
      <c r="C26" s="858" t="s">
        <v>116</v>
      </c>
      <c r="D26" s="851"/>
      <c r="E26" s="859"/>
      <c r="F26" s="661">
        <v>2</v>
      </c>
      <c r="G26" s="167"/>
    </row>
    <row r="27" spans="1:7" ht="14.25" customHeight="1">
      <c r="A27" s="334" t="s">
        <v>291</v>
      </c>
      <c r="B27" s="175">
        <v>151</v>
      </c>
      <c r="C27" s="851" t="s">
        <v>224</v>
      </c>
      <c r="D27" s="851"/>
      <c r="E27" s="851"/>
      <c r="F27" s="661">
        <v>3</v>
      </c>
      <c r="G27" s="333" t="s">
        <v>105</v>
      </c>
    </row>
    <row r="28" spans="1:7" ht="13.5" customHeight="1">
      <c r="A28" s="56"/>
      <c r="B28" s="59"/>
      <c r="C28" s="871"/>
      <c r="D28" s="872"/>
      <c r="E28" s="873"/>
      <c r="F28" s="92"/>
      <c r="G28" s="94"/>
    </row>
    <row r="29" spans="1:10" ht="13.5" customHeight="1" thickBot="1">
      <c r="A29" s="60"/>
      <c r="B29" s="61"/>
      <c r="C29" s="868"/>
      <c r="D29" s="869"/>
      <c r="E29" s="870"/>
      <c r="F29" s="95"/>
      <c r="G29" s="96"/>
      <c r="H29" s="70" t="s">
        <v>35</v>
      </c>
      <c r="I29" s="70"/>
      <c r="J29" s="70"/>
    </row>
    <row r="30" spans="1:7" ht="16.5" thickBot="1">
      <c r="A30" s="800" t="s">
        <v>36</v>
      </c>
      <c r="B30" s="801"/>
      <c r="C30" s="801"/>
      <c r="D30" s="63"/>
      <c r="E30" s="63"/>
      <c r="F30" s="65">
        <f>SUM(F20:F29)</f>
        <v>20</v>
      </c>
      <c r="G30" s="66"/>
    </row>
    <row r="31" spans="2:3" s="70" customFormat="1" ht="15.75">
      <c r="B31" s="69"/>
      <c r="C31" s="69"/>
    </row>
    <row r="32" spans="1:3" ht="15.75">
      <c r="A32" s="2"/>
      <c r="B32" s="97"/>
      <c r="C32" s="98"/>
    </row>
    <row r="33" spans="1:3" ht="15.75">
      <c r="A33" s="1"/>
      <c r="B33" s="99"/>
      <c r="C33" s="1"/>
    </row>
  </sheetData>
  <sheetProtection/>
  <mergeCells count="44">
    <mergeCell ref="A3:D3"/>
    <mergeCell ref="E3:J3"/>
    <mergeCell ref="A1:D1"/>
    <mergeCell ref="E1:J1"/>
    <mergeCell ref="A2:D2"/>
    <mergeCell ref="E2:J2"/>
    <mergeCell ref="A12:A16"/>
    <mergeCell ref="C23:E23"/>
    <mergeCell ref="C24:E24"/>
    <mergeCell ref="C25:E25"/>
    <mergeCell ref="F6:F9"/>
    <mergeCell ref="A6:A11"/>
    <mergeCell ref="B11:C11"/>
    <mergeCell ref="D8:D9"/>
    <mergeCell ref="C22:E22"/>
    <mergeCell ref="E9:E10"/>
    <mergeCell ref="I6:I9"/>
    <mergeCell ref="A30:C30"/>
    <mergeCell ref="E12:E13"/>
    <mergeCell ref="D12:D14"/>
    <mergeCell ref="A18:B18"/>
    <mergeCell ref="C18:E19"/>
    <mergeCell ref="C29:E29"/>
    <mergeCell ref="B16:C16"/>
    <mergeCell ref="C28:E28"/>
    <mergeCell ref="D6:D7"/>
    <mergeCell ref="L23:M23"/>
    <mergeCell ref="J12:J15"/>
    <mergeCell ref="M17:N17"/>
    <mergeCell ref="K17:L17"/>
    <mergeCell ref="C20:E20"/>
    <mergeCell ref="C21:E21"/>
    <mergeCell ref="F18:F19"/>
    <mergeCell ref="I12:I14"/>
    <mergeCell ref="I23:J23"/>
    <mergeCell ref="C27:E27"/>
    <mergeCell ref="G6:G8"/>
    <mergeCell ref="E6:E8"/>
    <mergeCell ref="G9:G10"/>
    <mergeCell ref="H6:H8"/>
    <mergeCell ref="G12:G14"/>
    <mergeCell ref="H12:H14"/>
    <mergeCell ref="C26:E26"/>
    <mergeCell ref="F12:F14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3">
      <selection activeCell="H10" sqref="H10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1.28125" style="68" bestFit="1" customWidth="1"/>
    <col min="13" max="16384" width="10.421875" style="68" customWidth="1"/>
  </cols>
  <sheetData>
    <row r="1" spans="1:12" s="124" customFormat="1" ht="18.75">
      <c r="A1" s="833" t="s">
        <v>3</v>
      </c>
      <c r="B1" s="833"/>
      <c r="C1" s="833"/>
      <c r="D1" s="833"/>
      <c r="E1" s="761" t="s">
        <v>273</v>
      </c>
      <c r="F1" s="761"/>
      <c r="G1" s="761"/>
      <c r="H1" s="761"/>
      <c r="I1" s="761"/>
      <c r="J1" s="761"/>
      <c r="L1" s="125">
        <v>40777</v>
      </c>
    </row>
    <row r="2" spans="1:10" ht="15.75">
      <c r="A2" s="808" t="s">
        <v>4</v>
      </c>
      <c r="B2" s="808"/>
      <c r="C2" s="808"/>
      <c r="D2" s="808"/>
      <c r="E2" s="762" t="s">
        <v>103</v>
      </c>
      <c r="F2" s="762"/>
      <c r="G2" s="762"/>
      <c r="H2" s="762"/>
      <c r="I2" s="762"/>
      <c r="J2" s="762"/>
    </row>
    <row r="3" spans="1:10" ht="15.75">
      <c r="A3" s="799" t="s">
        <v>5</v>
      </c>
      <c r="B3" s="799"/>
      <c r="C3" s="799"/>
      <c r="D3" s="799"/>
      <c r="E3" s="799" t="s">
        <v>66</v>
      </c>
      <c r="F3" s="799"/>
      <c r="G3" s="799"/>
      <c r="H3" s="799"/>
      <c r="I3" s="799"/>
      <c r="J3" s="799"/>
    </row>
    <row r="4" spans="2:8" s="124" customFormat="1" ht="18.75">
      <c r="B4" s="123"/>
      <c r="C4" s="123"/>
      <c r="F4" s="126" t="s">
        <v>38</v>
      </c>
      <c r="G4" s="127">
        <f>'K15CMUTCD'!G4</f>
        <v>33</v>
      </c>
      <c r="H4" s="128">
        <f>$L$1+($G$4-4)*7</f>
        <v>40980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780" t="s">
        <v>1</v>
      </c>
      <c r="B6" s="75">
        <v>1</v>
      </c>
      <c r="C6" s="75" t="s">
        <v>16</v>
      </c>
      <c r="D6" s="809"/>
      <c r="E6" s="803" t="s">
        <v>381</v>
      </c>
      <c r="F6" s="887" t="s">
        <v>473</v>
      </c>
      <c r="G6" s="803" t="s">
        <v>381</v>
      </c>
      <c r="H6" s="1002" t="s">
        <v>418</v>
      </c>
      <c r="I6" s="803" t="s">
        <v>489</v>
      </c>
      <c r="J6" s="158"/>
    </row>
    <row r="7" spans="1:10" s="47" customFormat="1" ht="34.5" customHeight="1">
      <c r="A7" s="817"/>
      <c r="B7" s="77">
        <v>2</v>
      </c>
      <c r="C7" s="77" t="s">
        <v>17</v>
      </c>
      <c r="D7" s="804"/>
      <c r="E7" s="804"/>
      <c r="F7" s="888"/>
      <c r="G7" s="804"/>
      <c r="H7" s="1003"/>
      <c r="I7" s="804"/>
      <c r="J7" s="43"/>
    </row>
    <row r="8" spans="1:10" s="47" customFormat="1" ht="24" customHeight="1">
      <c r="A8" s="817"/>
      <c r="B8" s="77">
        <v>3</v>
      </c>
      <c r="C8" s="77" t="s">
        <v>18</v>
      </c>
      <c r="D8" s="804"/>
      <c r="E8" s="804"/>
      <c r="F8" s="892"/>
      <c r="G8" s="804"/>
      <c r="H8" s="1003"/>
      <c r="I8" s="804"/>
      <c r="J8" s="42"/>
    </row>
    <row r="9" spans="1:10" s="47" customFormat="1" ht="30" customHeight="1">
      <c r="A9" s="817"/>
      <c r="B9" s="78">
        <v>4</v>
      </c>
      <c r="C9" s="78" t="s">
        <v>19</v>
      </c>
      <c r="D9" s="151"/>
      <c r="E9" s="157"/>
      <c r="F9" s="893"/>
      <c r="G9" s="1004" t="s">
        <v>488</v>
      </c>
      <c r="I9" s="805"/>
      <c r="J9" s="42"/>
    </row>
    <row r="10" spans="1:10" s="47" customFormat="1" ht="24.75" customHeight="1" thickBot="1">
      <c r="A10" s="817"/>
      <c r="B10" s="77">
        <v>5</v>
      </c>
      <c r="C10" s="78" t="s">
        <v>20</v>
      </c>
      <c r="D10" s="76"/>
      <c r="E10" s="42"/>
      <c r="F10" s="757"/>
      <c r="G10" s="757"/>
      <c r="I10" s="45"/>
      <c r="J10" s="45"/>
    </row>
    <row r="11" spans="1:10" s="47" customFormat="1" ht="36" customHeight="1" thickBot="1">
      <c r="A11" s="817"/>
      <c r="B11" s="831" t="s">
        <v>21</v>
      </c>
      <c r="C11" s="832"/>
      <c r="D11" s="79"/>
      <c r="E11" s="83" t="s">
        <v>275</v>
      </c>
      <c r="F11" s="672" t="s">
        <v>475</v>
      </c>
      <c r="G11" s="755" t="s">
        <v>275</v>
      </c>
      <c r="H11" s="756"/>
      <c r="I11" s="83"/>
      <c r="J11" s="81"/>
    </row>
    <row r="12" spans="1:10" s="47" customFormat="1" ht="30" customHeight="1">
      <c r="A12" s="779" t="s">
        <v>2</v>
      </c>
      <c r="B12" s="75">
        <v>1</v>
      </c>
      <c r="C12" s="75" t="s">
        <v>22</v>
      </c>
      <c r="D12" s="847" t="s">
        <v>383</v>
      </c>
      <c r="E12" s="775" t="s">
        <v>418</v>
      </c>
      <c r="F12" s="847" t="s">
        <v>479</v>
      </c>
      <c r="G12" s="887" t="s">
        <v>473</v>
      </c>
      <c r="H12" s="803" t="s">
        <v>384</v>
      </c>
      <c r="I12" s="809" t="s">
        <v>385</v>
      </c>
      <c r="J12" s="786"/>
    </row>
    <row r="13" spans="1:10" s="47" customFormat="1" ht="24.75" customHeight="1">
      <c r="A13" s="779"/>
      <c r="B13" s="77">
        <v>2</v>
      </c>
      <c r="C13" s="77" t="s">
        <v>23</v>
      </c>
      <c r="D13" s="848"/>
      <c r="E13" s="773"/>
      <c r="F13" s="848"/>
      <c r="G13" s="888"/>
      <c r="H13" s="804"/>
      <c r="I13" s="804"/>
      <c r="J13" s="787"/>
    </row>
    <row r="14" spans="1:10" s="47" customFormat="1" ht="24.75" customHeight="1">
      <c r="A14" s="779"/>
      <c r="B14" s="77">
        <v>3</v>
      </c>
      <c r="C14" s="77" t="s">
        <v>24</v>
      </c>
      <c r="D14" s="848"/>
      <c r="E14" s="773"/>
      <c r="F14" s="848"/>
      <c r="G14" s="885"/>
      <c r="H14" s="804"/>
      <c r="J14" s="787"/>
    </row>
    <row r="15" spans="1:10" s="47" customFormat="1" ht="30.75" customHeight="1" thickBot="1">
      <c r="A15" s="779"/>
      <c r="B15" s="77">
        <v>4</v>
      </c>
      <c r="C15" s="77" t="s">
        <v>25</v>
      </c>
      <c r="D15" s="105"/>
      <c r="E15" s="102"/>
      <c r="F15" s="105"/>
      <c r="G15" s="886"/>
      <c r="H15" s="105"/>
      <c r="I15" s="120"/>
      <c r="J15" s="802"/>
    </row>
    <row r="16" spans="1:10" s="47" customFormat="1" ht="26.25" customHeight="1" thickBot="1">
      <c r="A16" s="780"/>
      <c r="B16" s="788" t="s">
        <v>21</v>
      </c>
      <c r="C16" s="789"/>
      <c r="D16" s="83" t="s">
        <v>275</v>
      </c>
      <c r="E16" s="83" t="s">
        <v>275</v>
      </c>
      <c r="F16" s="83" t="s">
        <v>480</v>
      </c>
      <c r="G16" s="672" t="s">
        <v>475</v>
      </c>
      <c r="H16" s="85" t="s">
        <v>364</v>
      </c>
      <c r="I16" s="83" t="s">
        <v>395</v>
      </c>
      <c r="J16" s="46"/>
    </row>
    <row r="17" spans="1:14" ht="13.5" customHeight="1" thickBot="1">
      <c r="A17" s="87" t="s">
        <v>26</v>
      </c>
      <c r="B17" s="88"/>
      <c r="C17" s="89"/>
      <c r="D17" s="49"/>
      <c r="E17" s="49"/>
      <c r="F17" s="49"/>
      <c r="G17" s="83"/>
      <c r="K17" s="812"/>
      <c r="L17" s="808"/>
      <c r="M17" s="808"/>
      <c r="N17" s="808"/>
    </row>
    <row r="18" spans="1:7" ht="11.25" customHeight="1">
      <c r="A18" s="821" t="s">
        <v>27</v>
      </c>
      <c r="B18" s="822"/>
      <c r="C18" s="823" t="s">
        <v>28</v>
      </c>
      <c r="D18" s="824"/>
      <c r="E18" s="825"/>
      <c r="F18" s="829" t="s">
        <v>29</v>
      </c>
      <c r="G18" s="50" t="s">
        <v>30</v>
      </c>
    </row>
    <row r="19" spans="1:14" ht="24" thickBot="1">
      <c r="A19" s="90" t="s">
        <v>31</v>
      </c>
      <c r="B19" s="91" t="s">
        <v>32</v>
      </c>
      <c r="C19" s="889"/>
      <c r="D19" s="890"/>
      <c r="E19" s="891"/>
      <c r="F19" s="830"/>
      <c r="G19" s="51"/>
      <c r="H19" s="52"/>
      <c r="I19" s="53" t="str">
        <f ca="1">"Đà Nẵng, ngày "&amp;TEXT(DAY(TODAY()),"00")&amp;" tháng "&amp;TEXT(MONTH(TODAY()),"00")&amp;" năm "&amp;YEAR(TODAY())</f>
        <v>Đà Nẵng, ngày 11 tháng 03 năm 2012</v>
      </c>
      <c r="J19" s="54"/>
      <c r="K19" s="55"/>
      <c r="M19" s="55"/>
      <c r="N19" s="55"/>
    </row>
    <row r="20" spans="1:7" ht="13.5" customHeight="1">
      <c r="A20" s="336" t="s">
        <v>99</v>
      </c>
      <c r="B20" s="337">
        <v>302</v>
      </c>
      <c r="C20" s="341" t="s">
        <v>286</v>
      </c>
      <c r="D20" s="342"/>
      <c r="E20" s="279"/>
      <c r="F20" s="339">
        <v>2</v>
      </c>
      <c r="G20" s="656"/>
    </row>
    <row r="21" spans="1:7" ht="13.5" customHeight="1">
      <c r="A21" s="160" t="s">
        <v>293</v>
      </c>
      <c r="B21" s="161">
        <v>403</v>
      </c>
      <c r="C21" s="343" t="s">
        <v>276</v>
      </c>
      <c r="D21" s="58"/>
      <c r="E21" s="273"/>
      <c r="F21" s="196">
        <v>3</v>
      </c>
      <c r="G21" s="167"/>
    </row>
    <row r="22" spans="1:7" ht="13.5" customHeight="1">
      <c r="A22" s="160" t="s">
        <v>293</v>
      </c>
      <c r="B22" s="161">
        <v>445</v>
      </c>
      <c r="C22" s="343" t="s">
        <v>274</v>
      </c>
      <c r="D22" s="58"/>
      <c r="E22" s="273"/>
      <c r="F22" s="196">
        <v>3</v>
      </c>
      <c r="G22" s="167"/>
    </row>
    <row r="23" spans="1:13" ht="13.5" customHeight="1">
      <c r="A23" s="160" t="s">
        <v>289</v>
      </c>
      <c r="B23" s="161">
        <v>301</v>
      </c>
      <c r="C23" s="344" t="s">
        <v>290</v>
      </c>
      <c r="D23" s="58"/>
      <c r="E23" s="345"/>
      <c r="F23" s="335">
        <v>2</v>
      </c>
      <c r="G23" s="656" t="s">
        <v>409</v>
      </c>
      <c r="H23" s="68" t="s">
        <v>33</v>
      </c>
      <c r="I23" s="808" t="s">
        <v>34</v>
      </c>
      <c r="J23" s="808"/>
      <c r="L23" s="798"/>
      <c r="M23" s="799"/>
    </row>
    <row r="24" spans="1:7" ht="13.5" customHeight="1">
      <c r="A24" s="160" t="s">
        <v>294</v>
      </c>
      <c r="B24" s="161">
        <v>301</v>
      </c>
      <c r="C24" s="344" t="s">
        <v>295</v>
      </c>
      <c r="D24" s="58"/>
      <c r="E24" s="273"/>
      <c r="F24" s="335">
        <v>3</v>
      </c>
      <c r="G24" s="167"/>
    </row>
    <row r="25" spans="1:7" ht="13.5" customHeight="1">
      <c r="A25" s="160" t="s">
        <v>296</v>
      </c>
      <c r="B25" s="161">
        <v>301</v>
      </c>
      <c r="C25" s="344" t="s">
        <v>297</v>
      </c>
      <c r="D25" s="58"/>
      <c r="E25" s="140"/>
      <c r="F25" s="335">
        <v>3</v>
      </c>
      <c r="G25" s="167"/>
    </row>
    <row r="26" spans="1:7" ht="15.75" customHeight="1">
      <c r="A26" s="160" t="s">
        <v>108</v>
      </c>
      <c r="B26" s="161">
        <v>162</v>
      </c>
      <c r="C26" s="344" t="s">
        <v>298</v>
      </c>
      <c r="D26" s="58"/>
      <c r="E26" s="346"/>
      <c r="F26" s="340">
        <v>3</v>
      </c>
      <c r="G26" s="167"/>
    </row>
    <row r="27" spans="1:7" ht="14.25" customHeight="1">
      <c r="A27" s="334" t="s">
        <v>115</v>
      </c>
      <c r="B27" s="161">
        <v>361</v>
      </c>
      <c r="C27" s="344" t="s">
        <v>116</v>
      </c>
      <c r="D27" s="58"/>
      <c r="E27" s="278"/>
      <c r="F27" s="193">
        <v>2</v>
      </c>
      <c r="G27" s="167"/>
    </row>
    <row r="28" spans="1:7" ht="13.5" customHeight="1">
      <c r="A28" s="176"/>
      <c r="B28" s="338"/>
      <c r="C28" s="347"/>
      <c r="D28" s="58"/>
      <c r="E28" s="348"/>
      <c r="F28" s="351"/>
      <c r="G28" s="94"/>
    </row>
    <row r="29" spans="1:10" ht="13.5" customHeight="1" thickBot="1">
      <c r="A29" s="60"/>
      <c r="B29" s="61"/>
      <c r="C29" s="349"/>
      <c r="D29" s="63"/>
      <c r="E29" s="350"/>
      <c r="F29" s="352"/>
      <c r="G29" s="96"/>
      <c r="H29" s="70" t="s">
        <v>35</v>
      </c>
      <c r="I29" s="70"/>
      <c r="J29" s="70"/>
    </row>
    <row r="30" spans="1:7" ht="16.5" thickBot="1">
      <c r="A30" s="800" t="s">
        <v>36</v>
      </c>
      <c r="B30" s="801"/>
      <c r="C30" s="801"/>
      <c r="D30" s="63"/>
      <c r="E30" s="63"/>
      <c r="F30" s="65">
        <f>SUM(F20:F29)</f>
        <v>21</v>
      </c>
      <c r="G30" s="66"/>
    </row>
    <row r="31" spans="2:3" s="70" customFormat="1" ht="15.75">
      <c r="B31" s="69"/>
      <c r="C31" s="69"/>
    </row>
    <row r="32" spans="1:3" ht="15.75">
      <c r="A32" s="2"/>
      <c r="B32" s="97"/>
      <c r="C32" s="98"/>
    </row>
    <row r="33" spans="1:3" ht="15.75">
      <c r="A33" s="1"/>
      <c r="B33" s="99"/>
      <c r="C33" s="1"/>
    </row>
  </sheetData>
  <sheetProtection/>
  <mergeCells count="33">
    <mergeCell ref="A1:D1"/>
    <mergeCell ref="E1:J1"/>
    <mergeCell ref="A2:D2"/>
    <mergeCell ref="E2:J2"/>
    <mergeCell ref="L23:M23"/>
    <mergeCell ref="M17:N17"/>
    <mergeCell ref="I23:J23"/>
    <mergeCell ref="I12:I13"/>
    <mergeCell ref="K17:L17"/>
    <mergeCell ref="J12:J15"/>
    <mergeCell ref="G6:G8"/>
    <mergeCell ref="E3:J3"/>
    <mergeCell ref="I6:I9"/>
    <mergeCell ref="D6:D8"/>
    <mergeCell ref="A6:A11"/>
    <mergeCell ref="F6:F7"/>
    <mergeCell ref="F8:F9"/>
    <mergeCell ref="H6:H8"/>
    <mergeCell ref="A30:C30"/>
    <mergeCell ref="A18:B18"/>
    <mergeCell ref="C18:E19"/>
    <mergeCell ref="A12:A16"/>
    <mergeCell ref="A3:D3"/>
    <mergeCell ref="E6:E8"/>
    <mergeCell ref="H12:H14"/>
    <mergeCell ref="B11:C11"/>
    <mergeCell ref="B16:C16"/>
    <mergeCell ref="E12:E14"/>
    <mergeCell ref="F18:F19"/>
    <mergeCell ref="D12:D14"/>
    <mergeCell ref="F12:F14"/>
    <mergeCell ref="G14:G15"/>
    <mergeCell ref="G12:G13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G6" sqref="G6:H9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5.7109375" style="68" customWidth="1"/>
    <col min="8" max="8" width="15.00390625" style="68" customWidth="1"/>
    <col min="9" max="9" width="16.00390625" style="68" customWidth="1"/>
    <col min="10" max="10" width="17.421875" style="68" customWidth="1"/>
    <col min="11" max="11" width="9.28125" style="68" customWidth="1"/>
    <col min="12" max="12" width="15.7109375" style="68" bestFit="1" customWidth="1"/>
    <col min="13" max="16384" width="10.421875" style="68" customWidth="1"/>
  </cols>
  <sheetData>
    <row r="1" spans="1:12" s="124" customFormat="1" ht="18.75">
      <c r="A1" s="833" t="s">
        <v>3</v>
      </c>
      <c r="B1" s="833"/>
      <c r="C1" s="833"/>
      <c r="D1" s="833"/>
      <c r="E1" s="761" t="s">
        <v>273</v>
      </c>
      <c r="F1" s="761"/>
      <c r="G1" s="761"/>
      <c r="H1" s="761"/>
      <c r="I1" s="761"/>
      <c r="J1" s="761"/>
      <c r="L1" s="125">
        <v>40777</v>
      </c>
    </row>
    <row r="2" spans="1:10" ht="15.75">
      <c r="A2" s="808" t="s">
        <v>4</v>
      </c>
      <c r="B2" s="808"/>
      <c r="C2" s="808"/>
      <c r="D2" s="808"/>
      <c r="E2" s="762" t="s">
        <v>103</v>
      </c>
      <c r="F2" s="762"/>
      <c r="G2" s="762"/>
      <c r="H2" s="762"/>
      <c r="I2" s="762"/>
      <c r="J2" s="762"/>
    </row>
    <row r="3" spans="1:10" ht="15.75">
      <c r="A3" s="799" t="s">
        <v>5</v>
      </c>
      <c r="B3" s="799"/>
      <c r="C3" s="799"/>
      <c r="D3" s="799"/>
      <c r="E3" s="799" t="s">
        <v>6</v>
      </c>
      <c r="F3" s="799"/>
      <c r="G3" s="799"/>
      <c r="H3" s="799"/>
      <c r="I3" s="799"/>
      <c r="J3" s="799"/>
    </row>
    <row r="4" spans="2:8" s="124" customFormat="1" ht="18.75">
      <c r="B4" s="123"/>
      <c r="C4" s="123"/>
      <c r="F4" s="126" t="s">
        <v>38</v>
      </c>
      <c r="G4" s="127">
        <f>'K15CMUTCD'!G4</f>
        <v>33</v>
      </c>
      <c r="H4" s="128">
        <f>$L$1+($G$4-4)*7</f>
        <v>40980</v>
      </c>
    </row>
    <row r="5" spans="1:10" s="74" customFormat="1" ht="19.5" customHeight="1" thickBot="1">
      <c r="A5" s="325" t="s">
        <v>0</v>
      </c>
      <c r="B5" s="325" t="s">
        <v>7</v>
      </c>
      <c r="C5" s="325" t="s">
        <v>8</v>
      </c>
      <c r="D5" s="324" t="s">
        <v>9</v>
      </c>
      <c r="E5" s="325" t="s">
        <v>10</v>
      </c>
      <c r="F5" s="325" t="s">
        <v>11</v>
      </c>
      <c r="G5" s="325" t="s">
        <v>12</v>
      </c>
      <c r="H5" s="325" t="s">
        <v>13</v>
      </c>
      <c r="I5" s="325" t="s">
        <v>14</v>
      </c>
      <c r="J5" s="327" t="s">
        <v>15</v>
      </c>
    </row>
    <row r="6" spans="1:10" s="47" customFormat="1" ht="30" customHeight="1">
      <c r="A6" s="896" t="s">
        <v>1</v>
      </c>
      <c r="B6" s="441">
        <v>1</v>
      </c>
      <c r="C6" s="442" t="s">
        <v>16</v>
      </c>
      <c r="D6" s="272"/>
      <c r="E6" s="899"/>
      <c r="F6" s="272"/>
      <c r="G6" s="1011" t="s">
        <v>495</v>
      </c>
      <c r="H6" s="314"/>
      <c r="I6" s="901" t="s">
        <v>386</v>
      </c>
      <c r="J6" s="50"/>
    </row>
    <row r="7" spans="1:10" s="47" customFormat="1" ht="30" customHeight="1" thickBot="1">
      <c r="A7" s="897"/>
      <c r="B7" s="77">
        <v>2</v>
      </c>
      <c r="C7" s="322" t="s">
        <v>17</v>
      </c>
      <c r="D7" s="254"/>
      <c r="E7" s="900"/>
      <c r="F7" s="254"/>
      <c r="G7" s="1012"/>
      <c r="H7" s="445"/>
      <c r="I7" s="902"/>
      <c r="J7" s="443"/>
    </row>
    <row r="8" spans="1:10" s="47" customFormat="1" ht="30" customHeight="1">
      <c r="A8" s="897"/>
      <c r="B8" s="77">
        <v>3</v>
      </c>
      <c r="C8" s="322" t="s">
        <v>18</v>
      </c>
      <c r="D8" s="254"/>
      <c r="F8" s="254"/>
      <c r="H8" s="1011" t="s">
        <v>495</v>
      </c>
      <c r="I8" s="902"/>
      <c r="J8" s="443"/>
    </row>
    <row r="9" spans="1:10" s="47" customFormat="1" ht="30" customHeight="1">
      <c r="A9" s="897"/>
      <c r="B9" s="78">
        <v>4</v>
      </c>
      <c r="C9" s="323" t="s">
        <v>19</v>
      </c>
      <c r="D9" s="254"/>
      <c r="F9" s="254"/>
      <c r="H9" s="1012"/>
      <c r="I9" s="254"/>
      <c r="J9" s="443"/>
    </row>
    <row r="10" spans="1:10" s="47" customFormat="1" ht="30" customHeight="1" thickBot="1">
      <c r="A10" s="897"/>
      <c r="B10" s="435">
        <v>5</v>
      </c>
      <c r="C10" s="436" t="s">
        <v>20</v>
      </c>
      <c r="D10" s="44"/>
      <c r="E10" s="43"/>
      <c r="F10" s="45"/>
      <c r="G10" s="45"/>
      <c r="H10" s="43"/>
      <c r="I10" s="45"/>
      <c r="J10" s="444"/>
    </row>
    <row r="11" spans="1:10" s="47" customFormat="1" ht="30" customHeight="1" thickBot="1">
      <c r="A11" s="898"/>
      <c r="B11" s="903" t="s">
        <v>21</v>
      </c>
      <c r="C11" s="904"/>
      <c r="D11" s="82"/>
      <c r="E11" s="82"/>
      <c r="F11" s="46"/>
      <c r="G11" s="82"/>
      <c r="H11" s="82"/>
      <c r="I11" s="83" t="s">
        <v>395</v>
      </c>
      <c r="J11" s="439"/>
    </row>
    <row r="12" spans="1:12" s="47" customFormat="1" ht="30" customHeight="1">
      <c r="A12" s="905" t="s">
        <v>2</v>
      </c>
      <c r="B12" s="437">
        <v>1</v>
      </c>
      <c r="C12" s="438" t="s">
        <v>22</v>
      </c>
      <c r="D12" s="894" t="s">
        <v>387</v>
      </c>
      <c r="E12" s="901"/>
      <c r="F12" s="894" t="s">
        <v>387</v>
      </c>
      <c r="G12" s="1009" t="s">
        <v>494</v>
      </c>
      <c r="H12" s="894"/>
      <c r="I12" s="270"/>
      <c r="J12" s="446"/>
      <c r="L12" s="177"/>
    </row>
    <row r="13" spans="1:10" s="47" customFormat="1" ht="30" customHeight="1">
      <c r="A13" s="905"/>
      <c r="B13" s="77">
        <v>2</v>
      </c>
      <c r="C13" s="322" t="s">
        <v>23</v>
      </c>
      <c r="D13" s="895"/>
      <c r="E13" s="902"/>
      <c r="F13" s="895"/>
      <c r="G13" s="1010"/>
      <c r="H13" s="895"/>
      <c r="I13" s="270"/>
      <c r="J13" s="447"/>
    </row>
    <row r="14" spans="1:10" s="47" customFormat="1" ht="30" customHeight="1">
      <c r="A14" s="905"/>
      <c r="B14" s="77">
        <v>3</v>
      </c>
      <c r="C14" s="322" t="s">
        <v>24</v>
      </c>
      <c r="D14" s="895"/>
      <c r="E14" s="902"/>
      <c r="F14" s="895"/>
      <c r="G14" s="1010"/>
      <c r="H14" s="895"/>
      <c r="I14" s="270"/>
      <c r="J14" s="447"/>
    </row>
    <row r="15" spans="1:10" s="47" customFormat="1" ht="30" customHeight="1" thickBot="1">
      <c r="A15" s="905"/>
      <c r="B15" s="435">
        <v>4</v>
      </c>
      <c r="C15" s="436" t="s">
        <v>25</v>
      </c>
      <c r="D15" s="743"/>
      <c r="E15" s="271"/>
      <c r="F15" s="742"/>
      <c r="G15" s="254"/>
      <c r="H15" s="254"/>
      <c r="I15" s="120"/>
      <c r="J15" s="447"/>
    </row>
    <row r="16" spans="1:10" s="47" customFormat="1" ht="30" customHeight="1" thickBot="1">
      <c r="A16" s="906"/>
      <c r="B16" s="903" t="s">
        <v>21</v>
      </c>
      <c r="C16" s="904"/>
      <c r="D16" s="82" t="s">
        <v>322</v>
      </c>
      <c r="E16" s="82"/>
      <c r="F16" s="82" t="s">
        <v>322</v>
      </c>
      <c r="G16" s="82" t="s">
        <v>357</v>
      </c>
      <c r="H16" s="82"/>
      <c r="I16" s="82"/>
      <c r="J16" s="439"/>
    </row>
    <row r="17" spans="1:14" ht="13.5" customHeight="1" thickBot="1">
      <c r="A17" s="87" t="s">
        <v>26</v>
      </c>
      <c r="B17" s="440"/>
      <c r="C17" s="49"/>
      <c r="D17" s="49"/>
      <c r="E17" s="49"/>
      <c r="F17" s="49"/>
      <c r="G17" s="326"/>
      <c r="K17" s="812"/>
      <c r="L17" s="808"/>
      <c r="M17" s="808"/>
      <c r="N17" s="808"/>
    </row>
    <row r="18" spans="1:7" ht="11.25" customHeight="1">
      <c r="A18" s="821" t="s">
        <v>27</v>
      </c>
      <c r="B18" s="822"/>
      <c r="C18" s="823" t="s">
        <v>28</v>
      </c>
      <c r="D18" s="824"/>
      <c r="E18" s="825"/>
      <c r="F18" s="829" t="s">
        <v>29</v>
      </c>
      <c r="G18" s="50" t="s">
        <v>30</v>
      </c>
    </row>
    <row r="19" spans="1:14" ht="24" thickBot="1">
      <c r="A19" s="90" t="s">
        <v>31</v>
      </c>
      <c r="B19" s="91" t="s">
        <v>32</v>
      </c>
      <c r="C19" s="826"/>
      <c r="D19" s="827"/>
      <c r="E19" s="828"/>
      <c r="F19" s="830"/>
      <c r="G19" s="51"/>
      <c r="H19" s="52"/>
      <c r="I19" s="53" t="str">
        <f ca="1">"Đà Nẵng, ngày "&amp;TEXT(DAY(TODAY()),"00")&amp;" tháng "&amp;TEXT(MONTH(TODAY()),"00")&amp;" năm "&amp;YEAR(TODAY())</f>
        <v>Đà Nẵng, ngày 11 tháng 03 năm 2012</v>
      </c>
      <c r="J19" s="54"/>
      <c r="K19" s="55"/>
      <c r="M19" s="55"/>
      <c r="N19" s="55"/>
    </row>
    <row r="20" spans="1:7" ht="13.5" customHeight="1">
      <c r="A20" s="420" t="s">
        <v>289</v>
      </c>
      <c r="B20" s="421">
        <v>302</v>
      </c>
      <c r="C20" s="422" t="s">
        <v>310</v>
      </c>
      <c r="E20" s="305"/>
      <c r="F20" s="423">
        <v>2</v>
      </c>
      <c r="G20" s="167"/>
    </row>
    <row r="21" spans="1:7" ht="13.5" customHeight="1">
      <c r="A21" s="424" t="s">
        <v>289</v>
      </c>
      <c r="B21" s="425">
        <v>402</v>
      </c>
      <c r="C21" s="426" t="s">
        <v>311</v>
      </c>
      <c r="E21" s="282"/>
      <c r="F21" s="427"/>
      <c r="G21" s="167"/>
    </row>
    <row r="22" spans="1:7" ht="13.5" customHeight="1">
      <c r="A22" s="428" t="s">
        <v>312</v>
      </c>
      <c r="B22" s="429">
        <v>362</v>
      </c>
      <c r="C22" s="430" t="s">
        <v>313</v>
      </c>
      <c r="E22" s="284"/>
      <c r="F22" s="415">
        <v>2</v>
      </c>
      <c r="G22" s="167"/>
    </row>
    <row r="23" spans="1:13" ht="13.5" customHeight="1">
      <c r="A23" s="428" t="s">
        <v>112</v>
      </c>
      <c r="B23" s="429">
        <v>302</v>
      </c>
      <c r="C23" s="430" t="s">
        <v>113</v>
      </c>
      <c r="E23" s="284"/>
      <c r="F23" s="431">
        <v>2</v>
      </c>
      <c r="G23" s="184"/>
      <c r="H23" s="68" t="s">
        <v>33</v>
      </c>
      <c r="I23" s="808" t="s">
        <v>34</v>
      </c>
      <c r="J23" s="808"/>
      <c r="L23" s="798"/>
      <c r="M23" s="799"/>
    </row>
    <row r="24" spans="1:7" ht="13.5" customHeight="1">
      <c r="A24" s="428" t="s">
        <v>308</v>
      </c>
      <c r="B24" s="429">
        <v>414</v>
      </c>
      <c r="C24" s="430" t="s">
        <v>314</v>
      </c>
      <c r="E24" s="284"/>
      <c r="F24" s="415">
        <v>2</v>
      </c>
      <c r="G24" s="186"/>
    </row>
    <row r="25" spans="1:7" ht="13.5" customHeight="1">
      <c r="A25" s="428" t="s">
        <v>115</v>
      </c>
      <c r="B25" s="429">
        <v>361</v>
      </c>
      <c r="C25" s="430" t="s">
        <v>116</v>
      </c>
      <c r="E25" s="284"/>
      <c r="F25" s="431">
        <v>2</v>
      </c>
      <c r="G25" s="280"/>
    </row>
    <row r="26" spans="1:7" ht="12" customHeight="1">
      <c r="A26" s="412" t="s">
        <v>315</v>
      </c>
      <c r="B26" s="413">
        <v>303</v>
      </c>
      <c r="C26" s="414" t="s">
        <v>316</v>
      </c>
      <c r="E26" s="284"/>
      <c r="F26" s="431">
        <v>3</v>
      </c>
      <c r="G26" s="280" t="s">
        <v>413</v>
      </c>
    </row>
    <row r="27" spans="1:7" ht="22.5" customHeight="1">
      <c r="A27" s="432" t="s">
        <v>315</v>
      </c>
      <c r="B27" s="433">
        <v>304</v>
      </c>
      <c r="C27" s="434" t="s">
        <v>317</v>
      </c>
      <c r="E27" s="284"/>
      <c r="F27" s="431">
        <v>3</v>
      </c>
      <c r="G27" s="186"/>
    </row>
    <row r="28" spans="1:7" ht="13.5" customHeight="1">
      <c r="A28" s="412" t="s">
        <v>318</v>
      </c>
      <c r="B28" s="413">
        <v>351</v>
      </c>
      <c r="C28" s="414" t="s">
        <v>319</v>
      </c>
      <c r="E28" s="288"/>
      <c r="F28" s="415">
        <v>3</v>
      </c>
      <c r="G28" s="167"/>
    </row>
    <row r="29" spans="1:10" ht="13.5" customHeight="1" thickBot="1">
      <c r="A29" s="416" t="s">
        <v>320</v>
      </c>
      <c r="B29" s="417">
        <v>302</v>
      </c>
      <c r="C29" s="418" t="s">
        <v>321</v>
      </c>
      <c r="E29" s="64"/>
      <c r="F29" s="419">
        <v>2</v>
      </c>
      <c r="G29" s="656" t="s">
        <v>408</v>
      </c>
      <c r="H29" s="70" t="s">
        <v>35</v>
      </c>
      <c r="I29" s="70"/>
      <c r="J29" s="70"/>
    </row>
    <row r="30" spans="1:7" ht="16.5" thickBot="1">
      <c r="A30" s="800"/>
      <c r="B30" s="801"/>
      <c r="C30" s="801"/>
      <c r="D30" s="63"/>
      <c r="E30" s="63"/>
      <c r="F30" s="65"/>
      <c r="G30" s="66"/>
    </row>
    <row r="31" spans="2:3" s="70" customFormat="1" ht="15.75">
      <c r="B31" s="69"/>
      <c r="C31" s="69"/>
    </row>
    <row r="32" spans="1:3" ht="15.75">
      <c r="A32" s="2"/>
      <c r="B32" s="97"/>
      <c r="C32" s="98"/>
    </row>
    <row r="33" spans="1:3" ht="15.75">
      <c r="A33" s="1"/>
      <c r="B33" s="99"/>
      <c r="C33" s="1"/>
    </row>
  </sheetData>
  <sheetProtection/>
  <mergeCells count="27">
    <mergeCell ref="H8:H9"/>
    <mergeCell ref="G6:G7"/>
    <mergeCell ref="G12:G14"/>
    <mergeCell ref="A30:C30"/>
    <mergeCell ref="A18:B18"/>
    <mergeCell ref="C18:E19"/>
    <mergeCell ref="A12:A16"/>
    <mergeCell ref="B16:C16"/>
    <mergeCell ref="E12:E14"/>
    <mergeCell ref="D12:D14"/>
    <mergeCell ref="F12:F14"/>
    <mergeCell ref="A1:D1"/>
    <mergeCell ref="A6:A11"/>
    <mergeCell ref="E1:J1"/>
    <mergeCell ref="A2:D2"/>
    <mergeCell ref="E2:J2"/>
    <mergeCell ref="E6:E7"/>
    <mergeCell ref="I6:I8"/>
    <mergeCell ref="A3:D3"/>
    <mergeCell ref="B11:C11"/>
    <mergeCell ref="E3:J3"/>
    <mergeCell ref="L23:M23"/>
    <mergeCell ref="M17:N17"/>
    <mergeCell ref="H12:H14"/>
    <mergeCell ref="K17:L17"/>
    <mergeCell ref="F18:F19"/>
    <mergeCell ref="I23:J23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4">
      <selection activeCell="I9" sqref="I9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421875" style="4" customWidth="1"/>
    <col min="6" max="6" width="16.7109375" style="4" customWidth="1"/>
    <col min="7" max="7" width="18.140625" style="4" customWidth="1"/>
    <col min="8" max="8" width="21.851562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760" t="s">
        <v>3</v>
      </c>
      <c r="B1" s="760"/>
      <c r="C1" s="760"/>
      <c r="D1" s="760"/>
      <c r="E1" s="761" t="s">
        <v>273</v>
      </c>
      <c r="F1" s="761"/>
      <c r="G1" s="761"/>
      <c r="H1" s="761"/>
      <c r="I1" s="761"/>
      <c r="J1" s="761"/>
      <c r="L1" s="119">
        <v>40777</v>
      </c>
    </row>
    <row r="2" spans="1:10" ht="18" customHeight="1">
      <c r="A2" s="760" t="s">
        <v>4</v>
      </c>
      <c r="B2" s="760"/>
      <c r="C2" s="760"/>
      <c r="D2" s="760"/>
      <c r="E2" s="762" t="s">
        <v>103</v>
      </c>
      <c r="F2" s="762"/>
      <c r="G2" s="762"/>
      <c r="H2" s="762"/>
      <c r="I2" s="762"/>
      <c r="J2" s="762"/>
    </row>
    <row r="3" spans="1:10" ht="21" customHeight="1">
      <c r="A3" s="762" t="s">
        <v>5</v>
      </c>
      <c r="B3" s="762"/>
      <c r="C3" s="762"/>
      <c r="D3" s="762"/>
      <c r="E3" s="762" t="s">
        <v>37</v>
      </c>
      <c r="F3" s="762"/>
      <c r="G3" s="762"/>
      <c r="H3" s="762"/>
      <c r="I3" s="762"/>
      <c r="J3" s="762"/>
    </row>
    <row r="4" spans="6:8" ht="19.5" thickBot="1">
      <c r="F4" s="5" t="s">
        <v>38</v>
      </c>
      <c r="G4" s="448">
        <f>'K15CMUTCD'!G4</f>
        <v>33</v>
      </c>
      <c r="H4" s="449">
        <f>$L$1+($G$4-4)*7</f>
        <v>40980</v>
      </c>
    </row>
    <row r="5" spans="1:10" s="8" customFormat="1" ht="21.75" customHeight="1" thickBot="1">
      <c r="A5" s="459" t="s">
        <v>0</v>
      </c>
      <c r="B5" s="460" t="s">
        <v>7</v>
      </c>
      <c r="C5" s="460" t="s">
        <v>8</v>
      </c>
      <c r="D5" s="460" t="s">
        <v>9</v>
      </c>
      <c r="E5" s="460" t="s">
        <v>10</v>
      </c>
      <c r="F5" s="460" t="s">
        <v>11</v>
      </c>
      <c r="G5" s="460" t="s">
        <v>12</v>
      </c>
      <c r="H5" s="460" t="s">
        <v>13</v>
      </c>
      <c r="I5" s="460" t="s">
        <v>14</v>
      </c>
      <c r="J5" s="461" t="s">
        <v>15</v>
      </c>
    </row>
    <row r="6" spans="1:10" s="10" customFormat="1" ht="30" customHeight="1">
      <c r="A6" s="914" t="s">
        <v>1</v>
      </c>
      <c r="B6" s="462">
        <v>1</v>
      </c>
      <c r="C6" s="463" t="s">
        <v>16</v>
      </c>
      <c r="D6" s="464"/>
      <c r="E6" s="899"/>
      <c r="F6" s="916" t="s">
        <v>396</v>
      </c>
      <c r="G6" s="1011" t="s">
        <v>495</v>
      </c>
      <c r="H6" s="314"/>
      <c r="I6" s="464"/>
      <c r="J6" s="465"/>
    </row>
    <row r="7" spans="1:10" s="10" customFormat="1" ht="30" customHeight="1" thickBot="1">
      <c r="A7" s="915"/>
      <c r="B7" s="466">
        <v>2</v>
      </c>
      <c r="C7" s="467" t="s">
        <v>17</v>
      </c>
      <c r="D7" s="468"/>
      <c r="E7" s="900"/>
      <c r="F7" s="917"/>
      <c r="G7" s="1012"/>
      <c r="H7" s="445"/>
      <c r="I7" s="468"/>
      <c r="J7" s="469"/>
    </row>
    <row r="8" spans="1:10" s="10" customFormat="1" ht="30" customHeight="1">
      <c r="A8" s="915"/>
      <c r="B8" s="466">
        <v>3</v>
      </c>
      <c r="C8" s="467" t="s">
        <v>18</v>
      </c>
      <c r="D8" s="468"/>
      <c r="F8" s="464"/>
      <c r="G8" s="47"/>
      <c r="H8" s="1011" t="s">
        <v>495</v>
      </c>
      <c r="I8" s="468"/>
      <c r="J8" s="469"/>
    </row>
    <row r="9" spans="1:10" s="10" customFormat="1" ht="30" customHeight="1">
      <c r="A9" s="915"/>
      <c r="B9" s="470">
        <v>4</v>
      </c>
      <c r="C9" s="471" t="s">
        <v>19</v>
      </c>
      <c r="D9" s="468"/>
      <c r="F9" s="468"/>
      <c r="G9" s="47"/>
      <c r="H9" s="1012"/>
      <c r="I9" s="468"/>
      <c r="J9" s="469"/>
    </row>
    <row r="10" spans="1:10" s="10" customFormat="1" ht="30" customHeight="1">
      <c r="A10" s="915"/>
      <c r="B10" s="472">
        <v>5</v>
      </c>
      <c r="C10" s="473" t="s">
        <v>39</v>
      </c>
      <c r="D10" s="468"/>
      <c r="E10" s="468"/>
      <c r="F10" s="468"/>
      <c r="G10" s="468"/>
      <c r="H10" s="468"/>
      <c r="I10" s="468"/>
      <c r="J10" s="469"/>
    </row>
    <row r="11" spans="1:10" s="10" customFormat="1" ht="30" customHeight="1" thickBot="1">
      <c r="A11" s="915"/>
      <c r="B11" s="913" t="s">
        <v>21</v>
      </c>
      <c r="C11" s="913"/>
      <c r="D11" s="474"/>
      <c r="E11" s="474"/>
      <c r="F11" s="478" t="s">
        <v>395</v>
      </c>
      <c r="G11" s="474"/>
      <c r="H11" s="474"/>
      <c r="I11" s="474"/>
      <c r="J11" s="475"/>
    </row>
    <row r="12" spans="1:10" s="10" customFormat="1" ht="30" customHeight="1">
      <c r="A12" s="918" t="s">
        <v>2</v>
      </c>
      <c r="B12" s="476">
        <v>1</v>
      </c>
      <c r="C12" s="477" t="s">
        <v>22</v>
      </c>
      <c r="D12" s="468"/>
      <c r="E12" s="931" t="s">
        <v>467</v>
      </c>
      <c r="F12" s="468"/>
      <c r="G12" s="1009" t="s">
        <v>494</v>
      </c>
      <c r="H12" s="894"/>
      <c r="I12" s="654"/>
      <c r="J12" s="469"/>
    </row>
    <row r="13" spans="1:10" s="10" customFormat="1" ht="30" customHeight="1" thickBot="1">
      <c r="A13" s="918"/>
      <c r="B13" s="466">
        <v>2</v>
      </c>
      <c r="C13" s="467" t="s">
        <v>23</v>
      </c>
      <c r="D13" s="468"/>
      <c r="E13" s="932"/>
      <c r="F13" s="468"/>
      <c r="G13" s="1010"/>
      <c r="H13" s="912"/>
      <c r="I13" s="655"/>
      <c r="J13" s="469"/>
    </row>
    <row r="14" spans="1:10" s="10" customFormat="1" ht="30" customHeight="1">
      <c r="A14" s="918"/>
      <c r="B14" s="466">
        <v>3</v>
      </c>
      <c r="C14" s="467" t="s">
        <v>24</v>
      </c>
      <c r="D14" s="468"/>
      <c r="E14" s="933"/>
      <c r="F14" s="468"/>
      <c r="G14" s="1010"/>
      <c r="H14" s="854" t="s">
        <v>397</v>
      </c>
      <c r="I14" s="655"/>
      <c r="J14" s="469"/>
    </row>
    <row r="15" spans="1:10" s="10" customFormat="1" ht="30" customHeight="1" thickBot="1">
      <c r="A15" s="918"/>
      <c r="B15" s="472">
        <v>4</v>
      </c>
      <c r="C15" s="473" t="s">
        <v>25</v>
      </c>
      <c r="D15" s="468"/>
      <c r="E15" s="934"/>
      <c r="F15" s="468"/>
      <c r="G15" s="254"/>
      <c r="H15" s="911"/>
      <c r="I15" s="468"/>
      <c r="J15" s="469"/>
    </row>
    <row r="16" spans="1:10" s="10" customFormat="1" ht="30" customHeight="1" thickBot="1">
      <c r="A16" s="919"/>
      <c r="B16" s="920" t="s">
        <v>21</v>
      </c>
      <c r="C16" s="920"/>
      <c r="D16" s="478"/>
      <c r="E16" s="474" t="s">
        <v>330</v>
      </c>
      <c r="F16" s="478"/>
      <c r="G16" s="82" t="s">
        <v>357</v>
      </c>
      <c r="H16" s="478"/>
      <c r="I16" s="478"/>
      <c r="J16" s="479"/>
    </row>
    <row r="17" spans="1:7" ht="21.75" customHeight="1" thickBot="1">
      <c r="A17" s="458" t="s">
        <v>26</v>
      </c>
      <c r="B17" s="456"/>
      <c r="C17" s="457"/>
      <c r="E17" s="13"/>
      <c r="F17" s="13"/>
      <c r="G17" s="14"/>
    </row>
    <row r="18" spans="1:7" ht="14.25" customHeight="1">
      <c r="A18" s="923" t="s">
        <v>27</v>
      </c>
      <c r="B18" s="924"/>
      <c r="C18" s="925" t="s">
        <v>28</v>
      </c>
      <c r="D18" s="926"/>
      <c r="E18" s="927"/>
      <c r="F18" s="907" t="s">
        <v>29</v>
      </c>
      <c r="G18" s="909" t="s">
        <v>30</v>
      </c>
    </row>
    <row r="19" spans="1:10" ht="14.25" customHeight="1">
      <c r="A19" s="511" t="s">
        <v>40</v>
      </c>
      <c r="B19" s="512" t="s">
        <v>32</v>
      </c>
      <c r="C19" s="928"/>
      <c r="D19" s="929"/>
      <c r="E19" s="930"/>
      <c r="F19" s="908"/>
      <c r="G19" s="910"/>
      <c r="H19" s="30"/>
      <c r="I19" s="31" t="str">
        <f ca="1">"Đà Nẵng, ngày "&amp;TEXT(DAY(TODAY()),"00")&amp;" tháng "&amp;TEXT(MONTH(TODAY()),"00")&amp;" năm "&amp;YEAR(TODAY())</f>
        <v>Đà Nẵng, ngày 11 tháng 03 năm 2012</v>
      </c>
      <c r="J19" s="32"/>
    </row>
    <row r="20" spans="1:7" ht="14.25" customHeight="1">
      <c r="A20" s="480" t="s">
        <v>289</v>
      </c>
      <c r="B20" s="485">
        <v>302</v>
      </c>
      <c r="C20" s="497" t="s">
        <v>310</v>
      </c>
      <c r="D20" s="498"/>
      <c r="E20" s="499"/>
      <c r="F20" s="491">
        <v>2</v>
      </c>
      <c r="G20" s="515"/>
    </row>
    <row r="21" spans="1:7" ht="14.25" customHeight="1">
      <c r="A21" s="481" t="s">
        <v>289</v>
      </c>
      <c r="B21" s="486">
        <v>402</v>
      </c>
      <c r="C21" s="500" t="s">
        <v>311</v>
      </c>
      <c r="D21" s="496"/>
      <c r="E21" s="501"/>
      <c r="F21" s="492"/>
      <c r="G21" s="516"/>
    </row>
    <row r="22" spans="1:7" ht="14.25" customHeight="1">
      <c r="A22" s="482" t="s">
        <v>324</v>
      </c>
      <c r="B22" s="487">
        <v>302</v>
      </c>
      <c r="C22" s="500" t="s">
        <v>323</v>
      </c>
      <c r="D22" s="496"/>
      <c r="E22" s="501"/>
      <c r="F22" s="493">
        <v>2</v>
      </c>
      <c r="G22" s="186"/>
    </row>
    <row r="23" spans="1:10" ht="14.25" customHeight="1">
      <c r="A23" s="482" t="s">
        <v>112</v>
      </c>
      <c r="B23" s="487">
        <v>302</v>
      </c>
      <c r="C23" s="500" t="s">
        <v>113</v>
      </c>
      <c r="D23" s="496"/>
      <c r="E23" s="502"/>
      <c r="F23" s="493">
        <v>2</v>
      </c>
      <c r="G23" s="186"/>
      <c r="H23" s="4" t="s">
        <v>33</v>
      </c>
      <c r="I23" s="760" t="s">
        <v>34</v>
      </c>
      <c r="J23" s="760"/>
    </row>
    <row r="24" spans="1:7" ht="14.25" customHeight="1">
      <c r="A24" s="482" t="s">
        <v>325</v>
      </c>
      <c r="B24" s="487">
        <v>361</v>
      </c>
      <c r="C24" s="503" t="s">
        <v>326</v>
      </c>
      <c r="D24" s="496"/>
      <c r="E24" s="502"/>
      <c r="F24" s="493">
        <v>3</v>
      </c>
      <c r="G24" s="187"/>
    </row>
    <row r="25" spans="1:7" ht="14.25" customHeight="1">
      <c r="A25" s="483" t="s">
        <v>294</v>
      </c>
      <c r="B25" s="488">
        <v>302</v>
      </c>
      <c r="C25" s="504" t="s">
        <v>327</v>
      </c>
      <c r="D25" s="496"/>
      <c r="E25" s="502"/>
      <c r="F25" s="493">
        <v>3</v>
      </c>
      <c r="G25" s="280"/>
    </row>
    <row r="26" spans="1:7" ht="14.25" customHeight="1">
      <c r="A26" s="432" t="s">
        <v>315</v>
      </c>
      <c r="B26" s="489">
        <v>304</v>
      </c>
      <c r="C26" s="505" t="s">
        <v>317</v>
      </c>
      <c r="D26" s="496"/>
      <c r="E26" s="502"/>
      <c r="F26" s="494">
        <v>3</v>
      </c>
      <c r="G26" s="280"/>
    </row>
    <row r="27" spans="1:7" ht="14.25" customHeight="1">
      <c r="A27" s="484" t="s">
        <v>328</v>
      </c>
      <c r="B27" s="490">
        <v>384</v>
      </c>
      <c r="C27" s="506" t="s">
        <v>329</v>
      </c>
      <c r="D27" s="496"/>
      <c r="E27" s="507"/>
      <c r="F27" s="495">
        <v>2</v>
      </c>
      <c r="G27" s="187"/>
    </row>
    <row r="28" spans="1:7" ht="14.25" customHeight="1">
      <c r="A28" s="517" t="s">
        <v>320</v>
      </c>
      <c r="B28" s="518">
        <v>302</v>
      </c>
      <c r="C28" s="508" t="s">
        <v>321</v>
      </c>
      <c r="D28" s="509"/>
      <c r="E28" s="510"/>
      <c r="F28" s="519">
        <v>2</v>
      </c>
      <c r="G28" s="656" t="s">
        <v>408</v>
      </c>
    </row>
    <row r="29" spans="1:10" ht="14.25" customHeight="1" thickBot="1">
      <c r="A29" s="921"/>
      <c r="B29" s="922"/>
      <c r="C29" s="922"/>
      <c r="D29" s="65"/>
      <c r="E29" s="65"/>
      <c r="F29" s="513"/>
      <c r="G29" s="514"/>
      <c r="H29" s="6" t="s">
        <v>35</v>
      </c>
      <c r="I29" s="6"/>
      <c r="J29" s="6"/>
    </row>
    <row r="31" spans="1:3" ht="21.75" customHeight="1">
      <c r="A31" s="2"/>
      <c r="B31" s="16"/>
      <c r="C31" s="17"/>
    </row>
    <row r="32" spans="1:3" ht="21.75" customHeight="1">
      <c r="A32" s="1"/>
      <c r="B32" s="18"/>
      <c r="C32" s="19"/>
    </row>
  </sheetData>
  <sheetProtection/>
  <mergeCells count="25">
    <mergeCell ref="A12:A16"/>
    <mergeCell ref="B16:C16"/>
    <mergeCell ref="A29:C29"/>
    <mergeCell ref="A18:B18"/>
    <mergeCell ref="C18:E19"/>
    <mergeCell ref="E12:E13"/>
    <mergeCell ref="E14:E15"/>
    <mergeCell ref="B11:C11"/>
    <mergeCell ref="A1:D1"/>
    <mergeCell ref="E1:J1"/>
    <mergeCell ref="A2:D2"/>
    <mergeCell ref="E2:J2"/>
    <mergeCell ref="E3:J3"/>
    <mergeCell ref="A3:D3"/>
    <mergeCell ref="A6:A11"/>
    <mergeCell ref="E6:E7"/>
    <mergeCell ref="F6:F7"/>
    <mergeCell ref="F18:F19"/>
    <mergeCell ref="G6:G7"/>
    <mergeCell ref="I23:J23"/>
    <mergeCell ref="G12:G14"/>
    <mergeCell ref="G18:G19"/>
    <mergeCell ref="H14:H15"/>
    <mergeCell ref="H12:H13"/>
    <mergeCell ref="H8:H9"/>
  </mergeCells>
  <printOptions/>
  <pageMargins left="0.43" right="0.16" top="0.21" bottom="0.2" header="0.2" footer="0.3"/>
  <pageSetup horizontalDpi="600" verticalDpi="600" orientation="landscape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mannd</cp:lastModifiedBy>
  <cp:lastPrinted>2012-03-05T00:25:07Z</cp:lastPrinted>
  <dcterms:created xsi:type="dcterms:W3CDTF">2009-11-30T16:09:24Z</dcterms:created>
  <dcterms:modified xsi:type="dcterms:W3CDTF">2012-03-11T15:18:09Z</dcterms:modified>
  <cp:category/>
  <cp:version/>
  <cp:contentType/>
  <cp:contentStatus/>
</cp:coreProperties>
</file>