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firstSheet="1" activeTab="2"/>
  </bookViews>
  <sheets>
    <sheet name="K14CMU-TPM" sheetId="1" r:id="rId1"/>
    <sheet name="K14CMU-TTT " sheetId="2" r:id="rId2"/>
    <sheet name="D17CMUTPM" sheetId="3" r:id="rId3"/>
    <sheet name="D17CMUTTT" sheetId="4" r:id="rId4"/>
    <sheet name="K15CMUTCD" sheetId="5" r:id="rId5"/>
    <sheet name="K15CMUTPM" sheetId="6" r:id="rId6"/>
    <sheet name="K15CMUTTT" sheetId="7" r:id="rId7"/>
    <sheet name="K15PSU1-QTH" sheetId="8" r:id="rId8"/>
    <sheet name="K15PSU2" sheetId="9" r:id="rId9"/>
    <sheet name="K16CMU-TTT" sheetId="10" r:id="rId10"/>
    <sheet name="K16CMU-TCD" sheetId="11" r:id="rId11"/>
    <sheet name="K16CMU-TPM" sheetId="12" r:id="rId12"/>
    <sheet name="K16PSU-QTH" sheetId="13" r:id="rId13"/>
    <sheet name="K16PSU-KKT" sheetId="14" r:id="rId14"/>
    <sheet name="K16PSU-QNH" sheetId="15" r:id="rId15"/>
    <sheet name="K16PSU-KCD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2">'D17CMUTPM'!$A$1:$J$30</definedName>
    <definedName name="_xlnm.Print_Area" localSheetId="3">'D17CMUTTT'!$A$1:$J$33</definedName>
    <definedName name="_xlnm.Print_Area" localSheetId="4">'K15CMUTCD'!$A$1:$J$34</definedName>
    <definedName name="_xlnm.Print_Area" localSheetId="5">'K15CMUTPM'!$A$1:$J$30</definedName>
    <definedName name="_xlnm.Print_Area" localSheetId="6">'K15CMUTTT'!$A$1:$J$30</definedName>
    <definedName name="_xlnm.Print_Area" localSheetId="7">'K15PSU1-QTH'!$A$1:$J$30</definedName>
    <definedName name="_xlnm.Print_Area" localSheetId="8">'K15PSU2'!$A$1:$J$29</definedName>
    <definedName name="_xlnm.Print_Area" localSheetId="10">'K16CMU-TCD'!$A$1:$J$28</definedName>
    <definedName name="_xlnm.Print_Area" localSheetId="11">'K16CMU-TPM'!$A$1:$J$28</definedName>
    <definedName name="_xlnm.Print_Area" localSheetId="9">'K16CMU-TTT'!$A$1:$J$28</definedName>
    <definedName name="_xlnm.Print_Area" localSheetId="15">'K16PSU-KCD'!$A$1:$J$87</definedName>
    <definedName name="_xlnm.Print_Area" localSheetId="13">'K16PSU-KKT'!$A$1:$J$29</definedName>
    <definedName name="_xlnm.Print_Area" localSheetId="14">'K16PSU-QNH'!$A$1:$J$94</definedName>
    <definedName name="_xlnm.Print_Area" localSheetId="12">'K16PSU-QTH'!$A$1:$J$31</definedName>
  </definedNames>
  <calcPr fullCalcOnLoad="1"/>
</workbook>
</file>

<file path=xl/comments15.xml><?xml version="1.0" encoding="utf-8"?>
<comments xmlns="http://schemas.openxmlformats.org/spreadsheetml/2006/main">
  <authors>
    <author>Genbi</author>
  </authors>
  <commentList>
    <comment ref="H6" authorId="0">
      <text>
        <r>
          <rPr>
            <b/>
            <sz val="9"/>
            <rFont val="Tahoma"/>
            <family val="2"/>
          </rPr>
          <t>Genbi:</t>
        </r>
        <r>
          <rPr>
            <sz val="9"/>
            <rFont val="Tahoma"/>
            <family val="2"/>
          </rPr>
          <t xml:space="preserve">
FIN272
Tuần 36
</t>
        </r>
      </text>
    </comment>
    <comment ref="E6" authorId="0">
      <text>
        <r>
          <rPr>
            <b/>
            <sz val="9"/>
            <rFont val="Tahoma"/>
            <family val="2"/>
          </rPr>
          <t>Genbi:</t>
        </r>
        <r>
          <rPr>
            <sz val="9"/>
            <rFont val="Tahoma"/>
            <family val="2"/>
          </rPr>
          <t xml:space="preserve">
FIN272
Tuần 36</t>
        </r>
      </text>
    </comment>
  </commentList>
</comments>
</file>

<file path=xl/sharedStrings.xml><?xml version="1.0" encoding="utf-8"?>
<sst xmlns="http://schemas.openxmlformats.org/spreadsheetml/2006/main" count="1986" uniqueCount="487">
  <si>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</si>
  <si>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</si>
  <si>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</si>
  <si>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</si>
  <si>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</si>
  <si>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</si>
  <si>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</si>
  <si>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</si>
  <si>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</si>
  <si>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</si>
  <si>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</si>
  <si>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</si>
  <si>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</si>
  <si>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</si>
  <si>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</si>
  <si>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</si>
  <si>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</si>
  <si>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</si>
  <si>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</si>
  <si>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</si>
  <si>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</si>
  <si>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</si>
  <si>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</si>
  <si>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</si>
  <si>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</si>
  <si>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</si>
  <si>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</si>
  <si>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</si>
  <si>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</si>
  <si>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</si>
  <si>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</si>
  <si>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</si>
  <si>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</si>
  <si>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</si>
  <si>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</si>
  <si>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</si>
  <si>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</si>
  <si>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</si>
  <si>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</si>
  <si>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</si>
  <si>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</si>
  <si>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</si>
  <si>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</si>
  <si>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</si>
  <si>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</si>
  <si>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</si>
  <si>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</si>
  <si>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</si>
  <si>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</si>
  <si>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</si>
  <si>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</si>
  <si>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</si>
  <si>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</si>
  <si>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</si>
  <si>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</si>
  <si>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</si>
  <si>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</si>
  <si>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</si>
  <si>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</si>
  <si>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</si>
  <si>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</si>
  <si>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</si>
  <si>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</si>
  <si>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</si>
  <si>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</si>
  <si>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</si>
  <si>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</si>
  <si>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</si>
  <si>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</si>
  <si>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</si>
  <si>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</si>
  <si>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</si>
  <si>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</si>
  <si>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</si>
  <si>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</si>
  <si>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</si>
  <si>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</si>
  <si>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</si>
  <si>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</si>
  <si>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</si>
  <si>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</si>
  <si>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</si>
  <si>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</si>
  <si>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</si>
  <si>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</si>
  <si>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</si>
  <si>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</si>
  <si>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</si>
  <si>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</si>
  <si>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</si>
  <si>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</si>
  <si>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</si>
  <si>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</si>
  <si>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</si>
  <si>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</si>
  <si>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</si>
  <si>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</si>
  <si>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</si>
  <si>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</si>
  <si>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</si>
  <si>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</si>
  <si>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</si>
  <si>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</si>
  <si>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</si>
  <si>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</si>
  <si>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</si>
  <si>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</si>
  <si>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</si>
  <si>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</si>
  <si>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</si>
  <si>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</si>
  <si>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</si>
  <si>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</si>
  <si>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</si>
  <si>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</si>
  <si>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</si>
  <si>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</si>
  <si>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</si>
  <si>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</si>
  <si>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</si>
  <si>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</si>
  <si>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</si>
  <si>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</si>
  <si>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</si>
  <si>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</si>
  <si>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</si>
  <si>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</si>
  <si>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</si>
  <si>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</si>
  <si>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</si>
  <si>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</si>
  <si>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</si>
  <si>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</si>
  <si>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</si>
  <si>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</si>
  <si>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</si>
  <si>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</si>
  <si>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</si>
  <si>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</si>
  <si>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</si>
  <si>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</si>
  <si>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</si>
  <si>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</si>
  <si>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</si>
  <si>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</si>
  <si>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</si>
  <si>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</si>
  <si>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</si>
  <si>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</si>
  <si>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</si>
  <si>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</si>
  <si>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</si>
  <si>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</si>
  <si>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</si>
  <si>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</si>
  <si>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</si>
  <si>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</si>
  <si>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</si>
  <si>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</si>
  <si>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</si>
  <si>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</si>
  <si>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</si>
  <si>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</si>
  <si>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</si>
  <si>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</si>
  <si>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</si>
  <si>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</si>
  <si>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</si>
  <si>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</si>
  <si>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</si>
  <si>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</si>
  <si>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</si>
  <si>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</si>
  <si>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</si>
  <si>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</si>
  <si>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</si>
  <si>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</si>
  <si>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</si>
  <si>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</si>
  <si>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</si>
  <si>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</si>
  <si>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</si>
  <si>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</si>
  <si>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</si>
  <si>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</si>
  <si>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</si>
  <si>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</si>
  <si>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</si>
  <si>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</si>
  <si>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</si>
  <si>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</si>
  <si>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</si>
  <si>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</si>
  <si>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</si>
  <si>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</si>
  <si>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</si>
  <si>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</si>
  <si>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</si>
  <si>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</si>
  <si>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</si>
  <si>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</si>
  <si>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</si>
  <si>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</si>
  <si>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</si>
  <si>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</si>
  <si>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</si>
  <si>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</si>
  <si>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</si>
  <si>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</si>
  <si>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</si>
  <si>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</si>
  <si>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</si>
  <si>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</si>
  <si>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</si>
  <si>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</si>
  <si>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</si>
  <si>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</si>
  <si>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</si>
  <si>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</si>
  <si>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</si>
  <si>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</si>
  <si>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</si>
  <si>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</si>
  <si>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</si>
  <si>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</si>
  <si>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</si>
  <si>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</si>
  <si>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</si>
  <si>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</si>
  <si>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</si>
  <si>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</si>
  <si>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</si>
  <si>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</si>
  <si>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</si>
  <si>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</si>
  <si>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</si>
  <si>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</si>
  <si>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</si>
  <si>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</si>
  <si>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</si>
  <si>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</si>
  <si>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</si>
  <si>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</si>
  <si>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</si>
  <si>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</si>
  <si>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</si>
  <si>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</si>
  <si>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</si>
  <si>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</si>
  <si>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</si>
  <si>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</si>
  <si>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</si>
  <si>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</si>
  <si>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</si>
  <si>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</si>
  <si>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</si>
  <si>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</si>
  <si>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</si>
  <si>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</si>
  <si>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</si>
  <si>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</si>
  <si>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</si>
  <si>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</si>
  <si>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</si>
  <si>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</si>
  <si>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</si>
  <si>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</si>
  <si>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</si>
  <si>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</si>
  <si>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</si>
  <si>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</si>
  <si>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</si>
  <si>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</si>
  <si>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</si>
  <si>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</si>
  <si>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</si>
  <si>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</si>
  <si>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</si>
  <si>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</si>
  <si>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</si>
  <si>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</si>
  <si>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</si>
  <si>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</si>
  <si>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</si>
  <si>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</si>
  <si>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</si>
  <si>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</si>
  <si>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</si>
  <si>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</si>
  <si>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</si>
  <si>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</si>
  <si>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</si>
  <si>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</si>
  <si>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</si>
  <si>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</si>
  <si>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</si>
  <si>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</si>
  <si>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</si>
  <si>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</si>
  <si>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</si>
  <si>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</si>
  <si>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</si>
  <si>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</si>
  <si>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</si>
  <si>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</si>
  <si>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</si>
  <si>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</si>
  <si>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</si>
  <si>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</si>
  <si>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</si>
  <si>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</si>
  <si>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</si>
  <si>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</si>
  <si>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</si>
  <si>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</si>
  <si>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</si>
  <si>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</si>
  <si>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</si>
  <si>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</si>
  <si>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</si>
  <si>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</si>
  <si>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</si>
  <si>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</si>
  <si>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</si>
  <si>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</si>
  <si>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</si>
  <si>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</si>
  <si>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</si>
  <si>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</si>
  <si>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</si>
  <si>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</si>
  <si>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</si>
  <si>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</si>
  <si>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</si>
  <si>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</si>
  <si>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</si>
  <si>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</si>
  <si>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</si>
  <si>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</si>
  <si>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</si>
  <si>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</si>
  <si>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</si>
  <si>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</si>
  <si>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</si>
  <si>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</si>
  <si>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</si>
  <si>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</si>
  <si>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</si>
  <si>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</si>
  <si>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Môn học chuyên ngành tự chọn</t>
  </si>
  <si>
    <t>902PT</t>
  </si>
  <si>
    <t>DTE302 (23-37)*3</t>
  </si>
  <si>
    <t>805QT</t>
  </si>
  <si>
    <t>802QT</t>
  </si>
  <si>
    <t>AV CC2 (I)</t>
  </si>
  <si>
    <t>đề nghị nâng thành I3 cho cả lớp</t>
  </si>
  <si>
    <t>208 PT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</si>
  <si>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</si>
  <si>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</si>
  <si>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</si>
  <si>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</si>
  <si>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</si>
  <si>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</si>
  <si>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</si>
  <si>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</si>
  <si>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</si>
  <si>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CMU-CS445
System Integration Practices
(23-40)*3</t>
  </si>
  <si>
    <t>STA-151
Lý Thuyết Xác Suất &amp; Thống Kê Toán
(23-36)*2</t>
  </si>
  <si>
    <t>CMU-IS 445
System Integration Practices
(23-40)*3</t>
  </si>
  <si>
    <t>PSU-FIN 301
Quản Trị Tài Chính 1
(23-40)*3</t>
  </si>
  <si>
    <t>PSU-MKT 251
Tiếp Thị Căn Bản
(23-40)*3</t>
  </si>
  <si>
    <t>PHI162
(23-33)*3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</si>
  <si>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</si>
  <si>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</si>
  <si>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</si>
  <si>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</si>
  <si>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208 Phan Thanh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</si>
  <si>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</si>
  <si>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</si>
  <si>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</si>
  <si>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</si>
  <si>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</si>
  <si>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</si>
  <si>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</si>
  <si>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</si>
  <si>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</si>
  <si>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</si>
  <si>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</si>
  <si>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</si>
  <si>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</si>
  <si>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</si>
  <si>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</si>
  <si>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</si>
  <si>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 xml:space="preserve"> </t>
  </si>
  <si>
    <t>Nguyễn Thị Tấm</t>
  </si>
  <si>
    <t>CMU-IS403
Information Systems Management
(27-40)*3</t>
  </si>
  <si>
    <t>Phòng Bảo Trì</t>
  </si>
  <si>
    <t>PSU-ACC301 (28--40)*3</t>
  </si>
  <si>
    <t xml:space="preserve">CR 210
Lắp Ráp &amp; Bảo Trì Hệ Thống
(28-35)*3
</t>
  </si>
  <si>
    <t>Pamela</t>
  </si>
  <si>
    <t>K14CMU-TPM -  CNPM CMU</t>
  </si>
  <si>
    <t>Lois</t>
  </si>
  <si>
    <t>208PT</t>
  </si>
  <si>
    <t>PHI100 (27--35)*4</t>
  </si>
  <si>
    <t>Khu 3,5 hecta</t>
  </si>
  <si>
    <t>GDTC
(28-40)*2
bắt đầu lúc 9h</t>
  </si>
  <si>
    <t>K14CMU-TTT -  HỆ THỐNG THÔNG TIN CMU</t>
  </si>
  <si>
    <t xml:space="preserve">TH Hệ phân tán 
(27-35) * 3 </t>
  </si>
  <si>
    <t>610 QT</t>
  </si>
  <si>
    <t>GDTC
(28-40)*2
bắt đầu lúc 2h</t>
  </si>
  <si>
    <t>GDTC
(28-40)*2
Bắt đầu lúc 2 giờ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</si>
  <si>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</si>
  <si>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</si>
  <si>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</si>
  <si>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</si>
  <si>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</si>
  <si>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COM 101
Nói và Trình Bày Tiếng Việt
(32-37)*4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</si>
  <si>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</si>
  <si>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</si>
  <si>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</si>
  <si>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</si>
  <si>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</si>
  <si>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</si>
  <si>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CMU-CS 246
Application Development Practices
(23-43)*3</t>
  </si>
  <si>
    <t>CMU-SE 252
Computer Science for Practicing Engineers 
(23-35)*3</t>
  </si>
  <si>
    <t>MTH 203
Toán Cao Cấp A3
(23-36)*2</t>
  </si>
  <si>
    <t>CS414-  Thực hành WINFORM
(31-32)*3
Th.s Trần K.Sanh</t>
  </si>
  <si>
    <t>609 QT</t>
  </si>
  <si>
    <t xml:space="preserve">STA 151
Lý Thuyết Xác Suất &amp; Thống Kê Toán
(23-39)*2
</t>
  </si>
  <si>
    <t>Hoàng Thị Xinh</t>
  </si>
  <si>
    <t>PSU-HRM 301
Quản Trị Nhân Lực
(32-34)*3</t>
  </si>
  <si>
    <t>407 Quang Trung</t>
  </si>
  <si>
    <r>
      <t xml:space="preserve">PHY - 102
Vật Lý Đại Cương 2
(24-36)*3
</t>
    </r>
    <r>
      <rPr>
        <b/>
        <sz val="10"/>
        <color indexed="10"/>
        <rFont val="Times New Roman"/>
        <family val="1"/>
      </rPr>
      <t>(bắt đầu học lúc 8h)</t>
    </r>
  </si>
  <si>
    <t xml:space="preserve">TH Hệ phân tán 
(32) * 3 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</si>
  <si>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</si>
  <si>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</si>
  <si>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</si>
  <si>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</si>
  <si>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</si>
  <si>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</si>
  <si>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</si>
  <si>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</si>
  <si>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</si>
  <si>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</si>
  <si>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</si>
  <si>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DTE201</t>
  </si>
  <si>
    <t>DTE201
Ghép K15CMUTPM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</si>
  <si>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</si>
  <si>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</si>
  <si>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</si>
  <si>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</si>
  <si>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</si>
  <si>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</si>
  <si>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</si>
  <si>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</si>
  <si>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</si>
  <si>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</si>
  <si>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FIN301</t>
  </si>
  <si>
    <t>PHI162
(35)*3
NL Mác lê 2</t>
  </si>
  <si>
    <t>MGO403</t>
  </si>
  <si>
    <t>IS 301
Cơ Sở Dữ Liệu
(36-44)*3</t>
  </si>
  <si>
    <t>IS 301
Cơ Sở Dữ Liệu
(36-44)*2</t>
  </si>
  <si>
    <t>IS 384
Thực hành (C#)
(36-43)*3</t>
  </si>
  <si>
    <t>CS226
(36--44)*3</t>
  </si>
  <si>
    <t>PHI162
(35)*3</t>
  </si>
  <si>
    <t>ECO 251
Kinh Tế Lượng
(23-37)*3</t>
  </si>
  <si>
    <t>FIN272
Tuần 36</t>
  </si>
  <si>
    <t>PSU-ENG202
Tuần 36</t>
  </si>
  <si>
    <t>CMU-ENG202
Tuần 36</t>
  </si>
  <si>
    <t>ACC202
BÍCH NGỌC
Tuần 36</t>
  </si>
  <si>
    <t>CMU-ENG202
Dorothy
Tuần 36</t>
  </si>
  <si>
    <t>CMU-ENG302
Tuần 36</t>
  </si>
  <si>
    <t xml:space="preserve">FIN301
</t>
  </si>
  <si>
    <t>CMU-SE403
Software Architecture
(36-40)*3</t>
  </si>
  <si>
    <t>nghỉ học tuân 35</t>
  </si>
  <si>
    <t>PSU-HRM 301
Quản Trị Nhân Lực
(32-34)*4</t>
  </si>
  <si>
    <t>PSU-HRM 301
Quản Trị Nhân Lực
(32-34)*5</t>
  </si>
  <si>
    <t>PSU-HRM 301
Quản Trị Nhân Lực
(32-34)*6</t>
  </si>
  <si>
    <t>ENG402 (I)
(35-42)*2</t>
  </si>
  <si>
    <t>ENG302 (E)
(35-42)*2</t>
  </si>
  <si>
    <t>PSU-HRM 301
Quản Trị Nhân Lực
(35)*3</t>
  </si>
  <si>
    <t>C. Gấm</t>
  </si>
  <si>
    <t xml:space="preserve">PSU-FIN301 (23-36)*2
</t>
  </si>
  <si>
    <t xml:space="preserve">PSU-FIN301 (23-36)*3
</t>
  </si>
  <si>
    <t>FIN301
(35--) *3</t>
  </si>
  <si>
    <t>CS420-HPT
(35--)*3</t>
  </si>
  <si>
    <t>CMU-ENG401
Tuần 36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</si>
</sst>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FF00"/>
      <name val="Times New Roman"/>
      <family val="1"/>
    </font>
    <font>
      <sz val="10"/>
      <color rgb="FFFFFF00"/>
      <name val="Arial"/>
      <family val="2"/>
    </font>
    <font>
      <sz val="10"/>
      <color rgb="FFFFFF00"/>
      <name val="Times New Roman"/>
      <family val="1"/>
    </font>
    <font>
      <sz val="12"/>
      <color rgb="FFFFFF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5" fillId="27" borderId="2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1" applyNumberFormat="0" applyAlignment="0" applyProtection="0"/>
    <xf numFmtId="0" fontId="104" fillId="0" borderId="6" applyNumberFormat="0" applyFill="0" applyAlignment="0" applyProtection="0"/>
    <xf numFmtId="0" fontId="105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6" fillId="26" borderId="8" applyNumberFormat="0" applyAlignment="0" applyProtection="0"/>
    <xf numFmtId="9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1053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4" fillId="0" borderId="49" xfId="57" applyFont="1" applyFill="1" applyBorder="1" applyAlignment="1">
      <alignment horizontal="center"/>
      <protection/>
    </xf>
    <xf numFmtId="0" fontId="40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46" fillId="0" borderId="47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0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7" fillId="0" borderId="3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vertical="center" wrapText="1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7" fillId="0" borderId="12" xfId="58" applyFont="1" applyFill="1" applyBorder="1" applyAlignment="1">
      <alignment horizontal="right"/>
      <protection/>
    </xf>
    <xf numFmtId="0" fontId="47" fillId="0" borderId="12" xfId="58" applyFont="1" applyFill="1" applyBorder="1" applyAlignment="1">
      <alignment horizontal="left"/>
      <protection/>
    </xf>
    <xf numFmtId="0" fontId="48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 vertical="center"/>
      <protection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32" fillId="0" borderId="11" xfId="58" applyFont="1" applyFill="1" applyBorder="1" applyAlignment="1">
      <alignment horizontal="right"/>
      <protection/>
    </xf>
    <xf numFmtId="0" fontId="32" fillId="0" borderId="11" xfId="58" applyFont="1" applyFill="1" applyBorder="1" applyAlignment="1">
      <alignment horizontal="left"/>
      <protection/>
    </xf>
    <xf numFmtId="0" fontId="33" fillId="0" borderId="11" xfId="58" applyFont="1" applyFill="1" applyBorder="1">
      <alignment/>
      <protection/>
    </xf>
    <xf numFmtId="0" fontId="34" fillId="0" borderId="11" xfId="58" applyFont="1" applyFill="1" applyBorder="1" applyAlignment="1">
      <alignment horizontal="center"/>
      <protection/>
    </xf>
    <xf numFmtId="0" fontId="32" fillId="0" borderId="49" xfId="58" applyFont="1" applyFill="1" applyBorder="1" applyAlignment="1">
      <alignment horizontal="right"/>
      <protection/>
    </xf>
    <xf numFmtId="0" fontId="32" fillId="0" borderId="49" xfId="58" applyFont="1" applyFill="1" applyBorder="1" applyAlignment="1">
      <alignment horizontal="left"/>
      <protection/>
    </xf>
    <xf numFmtId="0" fontId="33" fillId="0" borderId="49" xfId="58" applyFont="1" applyFill="1" applyBorder="1">
      <alignment/>
      <protection/>
    </xf>
    <xf numFmtId="0" fontId="34" fillId="0" borderId="49" xfId="58" applyFont="1" applyFill="1" applyBorder="1" applyAlignment="1">
      <alignment horizontal="center"/>
      <protection/>
    </xf>
    <xf numFmtId="0" fontId="32" fillId="0" borderId="12" xfId="58" applyFont="1" applyFill="1" applyBorder="1" applyAlignment="1">
      <alignment horizontal="right"/>
      <protection/>
    </xf>
    <xf numFmtId="0" fontId="32" fillId="0" borderId="12" xfId="58" applyFont="1" applyFill="1" applyBorder="1" applyAlignment="1">
      <alignment horizontal="left"/>
      <protection/>
    </xf>
    <xf numFmtId="0" fontId="33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/>
      <protection/>
    </xf>
    <xf numFmtId="0" fontId="62" fillId="0" borderId="12" xfId="58" applyFont="1" applyFill="1" applyBorder="1" applyAlignment="1">
      <alignment horizontal="right"/>
      <protection/>
    </xf>
    <xf numFmtId="0" fontId="62" fillId="0" borderId="12" xfId="58" applyFont="1" applyFill="1" applyBorder="1" applyAlignment="1">
      <alignment horizontal="left"/>
      <protection/>
    </xf>
    <xf numFmtId="0" fontId="62" fillId="0" borderId="12" xfId="58" applyFont="1" applyFill="1" applyBorder="1">
      <alignment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7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2" fillId="0" borderId="11" xfId="59" applyFont="1" applyFill="1" applyBorder="1" applyAlignment="1">
      <alignment horizontal="right"/>
      <protection/>
    </xf>
    <xf numFmtId="0" fontId="32" fillId="0" borderId="49" xfId="59" applyFont="1" applyFill="1" applyBorder="1" applyAlignment="1">
      <alignment horizontal="right"/>
      <protection/>
    </xf>
    <xf numFmtId="0" fontId="32" fillId="0" borderId="12" xfId="59" applyFont="1" applyFill="1" applyBorder="1" applyAlignment="1">
      <alignment horizontal="right"/>
      <protection/>
    </xf>
    <xf numFmtId="0" fontId="34" fillId="0" borderId="12" xfId="59" applyFont="1" applyFill="1" applyBorder="1" applyAlignment="1">
      <alignment horizontal="right"/>
      <protection/>
    </xf>
    <xf numFmtId="0" fontId="62" fillId="0" borderId="12" xfId="59" applyFont="1" applyFill="1" applyBorder="1" applyAlignment="1">
      <alignment horizontal="right"/>
      <protection/>
    </xf>
    <xf numFmtId="0" fontId="32" fillId="0" borderId="46" xfId="59" applyFont="1" applyFill="1" applyBorder="1" applyAlignment="1">
      <alignment horizontal="left"/>
      <protection/>
    </xf>
    <xf numFmtId="0" fontId="32" fillId="0" borderId="57" xfId="59" applyFont="1" applyFill="1" applyBorder="1" applyAlignment="1">
      <alignment horizontal="left"/>
      <protection/>
    </xf>
    <xf numFmtId="0" fontId="32" fillId="0" borderId="50" xfId="59" applyFont="1" applyFill="1" applyBorder="1" applyAlignment="1">
      <alignment horizontal="left"/>
      <protection/>
    </xf>
    <xf numFmtId="0" fontId="34" fillId="0" borderId="50" xfId="59" applyFont="1" applyFill="1" applyBorder="1" applyAlignment="1">
      <alignment horizontal="left"/>
      <protection/>
    </xf>
    <xf numFmtId="0" fontId="62" fillId="0" borderId="50" xfId="58" applyFont="1" applyFill="1" applyBorder="1" applyAlignment="1">
      <alignment horizontal="left"/>
      <protection/>
    </xf>
    <xf numFmtId="0" fontId="62" fillId="0" borderId="50" xfId="59" applyFont="1" applyFill="1" applyBorder="1" applyAlignment="1">
      <alignment horizontal="left"/>
      <protection/>
    </xf>
    <xf numFmtId="0" fontId="34" fillId="0" borderId="45" xfId="59" applyFont="1" applyFill="1" applyBorder="1" applyAlignment="1">
      <alignment horizontal="center"/>
      <protection/>
    </xf>
    <xf numFmtId="0" fontId="34" fillId="0" borderId="67" xfId="59" applyFont="1" applyFill="1" applyBorder="1" applyAlignment="1">
      <alignment horizontal="center"/>
      <protection/>
    </xf>
    <xf numFmtId="0" fontId="34" fillId="0" borderId="68" xfId="59" applyFont="1" applyFill="1" applyBorder="1" applyAlignment="1">
      <alignment horizontal="center"/>
      <protection/>
    </xf>
    <xf numFmtId="0" fontId="34" fillId="0" borderId="68" xfId="58" applyFont="1" applyFill="1" applyBorder="1" applyAlignment="1">
      <alignment horizontal="center"/>
      <protection/>
    </xf>
    <xf numFmtId="0" fontId="63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3" fillId="0" borderId="52" xfId="59" applyFont="1" applyFill="1" applyBorder="1">
      <alignment/>
      <protection/>
    </xf>
    <xf numFmtId="0" fontId="10" fillId="0" borderId="44" xfId="60" applyFont="1" applyFill="1" applyBorder="1">
      <alignment/>
      <protection/>
    </xf>
    <xf numFmtId="0" fontId="40" fillId="0" borderId="69" xfId="62" applyFont="1" applyFill="1" applyBorder="1" applyAlignment="1">
      <alignment horizontal="center"/>
      <protection/>
    </xf>
    <xf numFmtId="0" fontId="33" fillId="0" borderId="40" xfId="59" applyFont="1" applyFill="1" applyBorder="1">
      <alignment/>
      <protection/>
    </xf>
    <xf numFmtId="0" fontId="40" fillId="0" borderId="23" xfId="62" applyFont="1" applyFill="1" applyBorder="1" applyAlignment="1">
      <alignment horizontal="center"/>
      <protection/>
    </xf>
    <xf numFmtId="0" fontId="38" fillId="0" borderId="23" xfId="62" applyFont="1" applyFill="1" applyBorder="1" applyAlignment="1">
      <alignment horizontal="center"/>
      <protection/>
    </xf>
    <xf numFmtId="0" fontId="33" fillId="0" borderId="40" xfId="59" applyFont="1" applyFill="1" applyBorder="1" applyAlignment="1">
      <alignment wrapText="1"/>
      <protection/>
    </xf>
    <xf numFmtId="0" fontId="38" fillId="0" borderId="40" xfId="59" applyFont="1" applyFill="1" applyBorder="1">
      <alignment/>
      <protection/>
    </xf>
    <xf numFmtId="0" fontId="62" fillId="0" borderId="40" xfId="58" applyFont="1" applyFill="1" applyBorder="1">
      <alignment/>
      <protection/>
    </xf>
    <xf numFmtId="0" fontId="62" fillId="0" borderId="40" xfId="59" applyFont="1" applyFill="1" applyBorder="1">
      <alignment/>
      <protection/>
    </xf>
    <xf numFmtId="0" fontId="38" fillId="0" borderId="23" xfId="62" applyFont="1" applyFill="1" applyBorder="1" applyAlignment="1">
      <alignment horizontal="center"/>
      <protection/>
    </xf>
    <xf numFmtId="0" fontId="46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6" fillId="0" borderId="71" xfId="62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36" fillId="0" borderId="73" xfId="0" applyFont="1" applyFill="1" applyBorder="1" applyAlignment="1">
      <alignment wrapText="1"/>
    </xf>
    <xf numFmtId="0" fontId="36" fillId="0" borderId="74" xfId="0" applyFont="1" applyFill="1" applyBorder="1" applyAlignment="1">
      <alignment wrapText="1"/>
    </xf>
    <xf numFmtId="0" fontId="45" fillId="0" borderId="13" xfId="59" applyFont="1" applyFill="1" applyBorder="1" applyAlignment="1">
      <alignment horizontal="right"/>
      <protection/>
    </xf>
    <xf numFmtId="0" fontId="45" fillId="0" borderId="51" xfId="59" applyFont="1" applyFill="1" applyBorder="1" applyAlignment="1">
      <alignment horizontal="left"/>
      <protection/>
    </xf>
    <xf numFmtId="0" fontId="45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8" xfId="57" applyFont="1" applyFill="1" applyBorder="1" applyAlignment="1">
      <alignment horizontal="right"/>
      <protection/>
    </xf>
    <xf numFmtId="0" fontId="45" fillId="0" borderId="38" xfId="57" applyFont="1" applyFill="1" applyBorder="1" applyAlignment="1">
      <alignment horizontal="left"/>
      <protection/>
    </xf>
    <xf numFmtId="0" fontId="46" fillId="0" borderId="38" xfId="57" applyFont="1" applyFill="1" applyBorder="1">
      <alignment/>
      <protection/>
    </xf>
    <xf numFmtId="0" fontId="45" fillId="0" borderId="38" xfId="57" applyFont="1" applyFill="1" applyBorder="1" applyAlignment="1">
      <alignment horizontal="center"/>
      <protection/>
    </xf>
    <xf numFmtId="0" fontId="46" fillId="0" borderId="38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right"/>
    </xf>
    <xf numFmtId="0" fontId="47" fillId="0" borderId="38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0" xfId="57" applyFont="1" applyFill="1" applyBorder="1">
      <alignment/>
      <protection/>
    </xf>
    <xf numFmtId="0" fontId="45" fillId="0" borderId="71" xfId="57" applyFont="1" applyFill="1" applyBorder="1" applyAlignment="1">
      <alignment horizontal="center"/>
      <protection/>
    </xf>
    <xf numFmtId="0" fontId="64" fillId="0" borderId="23" xfId="0" applyFont="1" applyBorder="1" applyAlignment="1">
      <alignment horizontal="center"/>
    </xf>
    <xf numFmtId="0" fontId="46" fillId="0" borderId="75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7" xfId="60" applyFont="1" applyFill="1" applyBorder="1" applyAlignment="1">
      <alignment vertical="top" wrapText="1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5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9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1" xfId="60" applyFont="1" applyFill="1" applyBorder="1" applyAlignment="1">
      <alignment vertical="center" wrapText="1"/>
      <protection/>
    </xf>
    <xf numFmtId="0" fontId="18" fillId="32" borderId="0" xfId="60" applyFont="1" applyFill="1" applyAlignment="1">
      <alignment vertical="center"/>
      <protection/>
    </xf>
    <xf numFmtId="0" fontId="2" fillId="32" borderId="18" xfId="60" applyFont="1" applyFill="1" applyBorder="1" applyAlignment="1">
      <alignment horizontal="center" vertical="center"/>
      <protection/>
    </xf>
    <xf numFmtId="0" fontId="10" fillId="0" borderId="27" xfId="60" applyFont="1" applyBorder="1">
      <alignment/>
      <protection/>
    </xf>
    <xf numFmtId="0" fontId="10" fillId="0" borderId="15" xfId="60" applyFont="1" applyBorder="1" applyAlignment="1">
      <alignment vertical="center"/>
      <protection/>
    </xf>
    <xf numFmtId="0" fontId="28" fillId="34" borderId="31" xfId="60" applyFont="1" applyFill="1" applyBorder="1" applyAlignment="1">
      <alignment horizontal="center" vertical="center" wrapText="1"/>
      <protection/>
    </xf>
    <xf numFmtId="0" fontId="28" fillId="32" borderId="18" xfId="60" applyFont="1" applyFill="1" applyBorder="1" applyAlignment="1">
      <alignment horizontal="center" vertical="center" wrapText="1"/>
      <protection/>
    </xf>
    <xf numFmtId="0" fontId="10" fillId="0" borderId="38" xfId="60" applyFont="1" applyBorder="1" applyAlignment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0" fontId="17" fillId="32" borderId="19" xfId="60" applyFont="1" applyFill="1" applyBorder="1" applyAlignment="1">
      <alignment horizontal="center" vertical="center"/>
      <protection/>
    </xf>
    <xf numFmtId="0" fontId="2" fillId="32" borderId="33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10" fillId="0" borderId="26" xfId="0" applyFont="1" applyFill="1" applyBorder="1" applyAlignment="1">
      <alignment vertical="center" wrapText="1"/>
    </xf>
    <xf numFmtId="0" fontId="2" fillId="0" borderId="76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wrapText="1"/>
      <protection/>
    </xf>
    <xf numFmtId="0" fontId="32" fillId="0" borderId="22" xfId="60" applyFont="1" applyBorder="1" applyAlignment="1">
      <alignment horizontal="right" wrapText="1"/>
      <protection/>
    </xf>
    <xf numFmtId="0" fontId="32" fillId="0" borderId="23" xfId="60" applyFont="1" applyBorder="1" applyAlignment="1">
      <alignment horizontal="left" wrapText="1"/>
      <protection/>
    </xf>
    <xf numFmtId="0" fontId="33" fillId="0" borderId="15" xfId="60" applyFont="1" applyBorder="1" applyAlignment="1">
      <alignment/>
      <protection/>
    </xf>
    <xf numFmtId="0" fontId="34" fillId="0" borderId="15" xfId="60" applyFont="1" applyBorder="1" applyAlignment="1">
      <alignment horizontal="center" wrapText="1"/>
      <protection/>
    </xf>
    <xf numFmtId="0" fontId="38" fillId="0" borderId="39" xfId="60" applyFont="1" applyBorder="1" applyAlignment="1">
      <alignment horizontal="center" wrapText="1"/>
      <protection/>
    </xf>
    <xf numFmtId="0" fontId="45" fillId="0" borderId="22" xfId="60" applyFont="1" applyBorder="1" applyAlignment="1">
      <alignment horizontal="right" wrapText="1"/>
      <protection/>
    </xf>
    <xf numFmtId="0" fontId="45" fillId="0" borderId="23" xfId="60" applyFont="1" applyBorder="1" applyAlignment="1">
      <alignment horizontal="left" wrapText="1"/>
      <protection/>
    </xf>
    <xf numFmtId="0" fontId="46" fillId="0" borderId="15" xfId="60" applyFont="1" applyBorder="1" applyAlignment="1">
      <alignment/>
      <protection/>
    </xf>
    <xf numFmtId="0" fontId="45" fillId="0" borderId="15" xfId="60" applyFont="1" applyBorder="1" applyAlignment="1">
      <alignment horizontal="center" wrapText="1"/>
      <protection/>
    </xf>
    <xf numFmtId="0" fontId="46" fillId="0" borderId="39" xfId="60" applyFont="1" applyBorder="1" applyAlignment="1">
      <alignment horizontal="center" wrapText="1"/>
      <protection/>
    </xf>
    <xf numFmtId="0" fontId="21" fillId="0" borderId="22" xfId="60" applyFont="1" applyBorder="1" applyAlignment="1">
      <alignment horizontal="right" wrapText="1"/>
      <protection/>
    </xf>
    <xf numFmtId="0" fontId="21" fillId="0" borderId="23" xfId="60" applyFont="1" applyBorder="1" applyAlignment="1">
      <alignment horizontal="left" wrapText="1"/>
      <protection/>
    </xf>
    <xf numFmtId="0" fontId="34" fillId="0" borderId="15" xfId="60" applyFont="1" applyBorder="1" applyAlignment="1">
      <alignment/>
      <protection/>
    </xf>
    <xf numFmtId="0" fontId="33" fillId="0" borderId="39" xfId="60" applyFont="1" applyBorder="1" applyAlignment="1">
      <alignment wrapText="1"/>
      <protection/>
    </xf>
    <xf numFmtId="0" fontId="21" fillId="0" borderId="0" xfId="60" applyFont="1" applyBorder="1" applyAlignment="1">
      <alignment horizontal="left" wrapText="1"/>
      <protection/>
    </xf>
    <xf numFmtId="0" fontId="34" fillId="0" borderId="40" xfId="60" applyFont="1" applyBorder="1" applyAlignment="1">
      <alignment horizontal="center" vertical="center" wrapText="1"/>
      <protection/>
    </xf>
    <xf numFmtId="0" fontId="40" fillId="0" borderId="39" xfId="60" applyFont="1" applyBorder="1" applyAlignment="1">
      <alignment horizontal="center" wrapText="1"/>
      <protection/>
    </xf>
    <xf numFmtId="0" fontId="10" fillId="0" borderId="12" xfId="60" applyFont="1" applyFill="1" applyBorder="1">
      <alignment/>
      <protection/>
    </xf>
    <xf numFmtId="0" fontId="32" fillId="0" borderId="0" xfId="60" applyFont="1" applyBorder="1" applyAlignment="1">
      <alignment horizontal="left" wrapText="1"/>
      <protection/>
    </xf>
    <xf numFmtId="0" fontId="34" fillId="0" borderId="40" xfId="60" applyFont="1" applyBorder="1" applyAlignment="1">
      <alignment horizontal="center" wrapText="1"/>
      <protection/>
    </xf>
    <xf numFmtId="0" fontId="32" fillId="0" borderId="24" xfId="60" applyFont="1" applyBorder="1" applyAlignment="1">
      <alignment horizontal="right" wrapText="1"/>
      <protection/>
    </xf>
    <xf numFmtId="0" fontId="32" fillId="0" borderId="25" xfId="60" applyFont="1" applyBorder="1" applyAlignment="1">
      <alignment horizontal="left" wrapText="1"/>
      <protection/>
    </xf>
    <xf numFmtId="0" fontId="33" fillId="0" borderId="26" xfId="60" applyFont="1" applyBorder="1" applyAlignment="1">
      <alignment/>
      <protection/>
    </xf>
    <xf numFmtId="0" fontId="34" fillId="0" borderId="26" xfId="60" applyFont="1" applyBorder="1" applyAlignment="1">
      <alignment horizontal="center" wrapText="1"/>
      <protection/>
    </xf>
    <xf numFmtId="0" fontId="38" fillId="0" borderId="28" xfId="60" applyFont="1" applyBorder="1" applyAlignment="1">
      <alignment horizontal="center" wrapText="1"/>
      <protection/>
    </xf>
    <xf numFmtId="0" fontId="21" fillId="0" borderId="22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left"/>
      <protection/>
    </xf>
    <xf numFmtId="0" fontId="15" fillId="0" borderId="15" xfId="60" applyFont="1" applyFill="1" applyBorder="1">
      <alignment/>
      <protection/>
    </xf>
    <xf numFmtId="0" fontId="21" fillId="0" borderId="15" xfId="60" applyFont="1" applyFill="1" applyBorder="1" applyAlignment="1">
      <alignment horizontal="center"/>
      <protection/>
    </xf>
    <xf numFmtId="0" fontId="15" fillId="0" borderId="14" xfId="60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34" fillId="0" borderId="40" xfId="60" applyFont="1" applyBorder="1" applyAlignment="1">
      <alignment/>
      <protection/>
    </xf>
    <xf numFmtId="0" fontId="33" fillId="0" borderId="40" xfId="60" applyFont="1" applyBorder="1" applyAlignment="1">
      <alignment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15" xfId="0" applyFont="1" applyFill="1" applyBorder="1" applyAlignment="1">
      <alignment vertical="center" wrapText="1"/>
    </xf>
    <xf numFmtId="0" fontId="2" fillId="32" borderId="19" xfId="60" applyFont="1" applyFill="1" applyBorder="1" applyAlignment="1">
      <alignment horizontal="center" vertical="center" wrapText="1"/>
      <protection/>
    </xf>
    <xf numFmtId="0" fontId="10" fillId="0" borderId="15" xfId="60" applyFont="1" applyBorder="1" applyAlignment="1">
      <alignment vertical="center" wrapText="1"/>
      <protection/>
    </xf>
    <xf numFmtId="0" fontId="110" fillId="0" borderId="15" xfId="60" applyFont="1" applyFill="1" applyBorder="1" applyAlignment="1">
      <alignment horizontal="center" vertical="center"/>
      <protection/>
    </xf>
    <xf numFmtId="0" fontId="111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9" xfId="0" applyFont="1" applyFill="1" applyBorder="1" applyAlignment="1">
      <alignment horizontal="center"/>
    </xf>
    <xf numFmtId="0" fontId="2" fillId="32" borderId="26" xfId="60" applyFont="1" applyFill="1" applyBorder="1" applyAlignment="1">
      <alignment vertical="center" wrapText="1"/>
      <protection/>
    </xf>
    <xf numFmtId="0" fontId="2" fillId="32" borderId="18" xfId="60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vertical="center" wrapText="1"/>
      <protection/>
    </xf>
    <xf numFmtId="0" fontId="111" fillId="0" borderId="26" xfId="58" applyFont="1" applyFill="1" applyBorder="1" applyAlignment="1">
      <alignment vertical="center" wrapText="1"/>
      <protection/>
    </xf>
    <xf numFmtId="0" fontId="10" fillId="35" borderId="10" xfId="60" applyFont="1" applyFill="1" applyBorder="1" applyAlignment="1">
      <alignment vertical="center"/>
      <protection/>
    </xf>
    <xf numFmtId="0" fontId="112" fillId="35" borderId="15" xfId="60" applyFont="1" applyFill="1" applyBorder="1" applyAlignment="1">
      <alignment vertical="center" wrapText="1"/>
      <protection/>
    </xf>
    <xf numFmtId="0" fontId="112" fillId="35" borderId="18" xfId="60" applyFont="1" applyFill="1" applyBorder="1" applyAlignment="1">
      <alignment horizontal="center" vertical="center" wrapText="1"/>
      <protection/>
    </xf>
    <xf numFmtId="0" fontId="18" fillId="34" borderId="15" xfId="60" applyFont="1" applyFill="1" applyBorder="1" applyAlignment="1">
      <alignment vertical="center"/>
      <protection/>
    </xf>
    <xf numFmtId="0" fontId="18" fillId="34" borderId="0" xfId="60" applyFont="1" applyFill="1" applyAlignment="1">
      <alignment vertical="center"/>
      <protection/>
    </xf>
    <xf numFmtId="0" fontId="10" fillId="32" borderId="0" xfId="60" applyFont="1" applyFill="1" applyAlignment="1">
      <alignment vertical="center"/>
      <protection/>
    </xf>
    <xf numFmtId="0" fontId="3" fillId="32" borderId="19" xfId="60" applyFont="1" applyFill="1" applyBorder="1" applyAlignment="1">
      <alignment horizontal="center" vertical="center"/>
      <protection/>
    </xf>
    <xf numFmtId="0" fontId="2" fillId="32" borderId="77" xfId="60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right" wrapText="1"/>
    </xf>
    <xf numFmtId="0" fontId="67" fillId="0" borderId="11" xfId="0" applyFont="1" applyBorder="1" applyAlignment="1">
      <alignment horizontal="left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7" fillId="0" borderId="12" xfId="0" applyFont="1" applyBorder="1" applyAlignment="1">
      <alignment horizontal="right" wrapText="1"/>
    </xf>
    <xf numFmtId="0" fontId="67" fillId="0" borderId="12" xfId="0" applyFont="1" applyBorder="1" applyAlignment="1">
      <alignment horizontal="left"/>
    </xf>
    <xf numFmtId="0" fontId="67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7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7" fillId="35" borderId="12" xfId="0" applyFont="1" applyFill="1" applyBorder="1" applyAlignment="1">
      <alignment horizontal="right" wrapText="1"/>
    </xf>
    <xf numFmtId="0" fontId="67" fillId="35" borderId="12" xfId="0" applyFont="1" applyFill="1" applyBorder="1" applyAlignment="1">
      <alignment horizontal="left"/>
    </xf>
    <xf numFmtId="0" fontId="67" fillId="35" borderId="12" xfId="0" applyFont="1" applyFill="1" applyBorder="1" applyAlignment="1">
      <alignment wrapText="1"/>
    </xf>
    <xf numFmtId="0" fontId="67" fillId="35" borderId="12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7" fillId="35" borderId="12" xfId="63" applyFont="1" applyFill="1" applyBorder="1" applyAlignment="1">
      <alignment horizontal="center"/>
      <protection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35" borderId="12" xfId="0" applyFont="1" applyFill="1" applyBorder="1" applyAlignment="1">
      <alignment horizontal="left" vertical="center" wrapText="1"/>
    </xf>
    <xf numFmtId="0" fontId="67" fillId="35" borderId="12" xfId="0" applyFont="1" applyFill="1" applyBorder="1" applyAlignment="1">
      <alignment/>
    </xf>
    <xf numFmtId="0" fontId="68" fillId="35" borderId="12" xfId="0" applyFont="1" applyFill="1" applyBorder="1" applyAlignment="1">
      <alignment horizontal="center"/>
    </xf>
    <xf numFmtId="0" fontId="67" fillId="0" borderId="12" xfId="0" applyFont="1" applyBorder="1" applyAlignment="1">
      <alignment horizontal="left" wrapText="1"/>
    </xf>
    <xf numFmtId="0" fontId="67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7" fillId="0" borderId="12" xfId="0" applyFont="1" applyBorder="1" applyAlignment="1">
      <alignment horizontal="center" wrapText="1"/>
    </xf>
    <xf numFmtId="0" fontId="67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7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13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13" fillId="0" borderId="38" xfId="0" applyFont="1" applyFill="1" applyBorder="1" applyAlignment="1">
      <alignment vertical="center" wrapText="1"/>
    </xf>
    <xf numFmtId="0" fontId="113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34" borderId="37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32" borderId="37" xfId="60" applyFont="1" applyFill="1" applyBorder="1" applyAlignment="1">
      <alignment horizontal="center" vertical="center" wrapText="1"/>
      <protection/>
    </xf>
    <xf numFmtId="0" fontId="2" fillId="32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wrapText="1"/>
      <protection/>
    </xf>
    <xf numFmtId="0" fontId="2" fillId="0" borderId="38" xfId="60" applyFont="1" applyFill="1" applyBorder="1" applyAlignment="1">
      <alignment horizontal="center" wrapText="1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" fillId="34" borderId="26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32" borderId="15" xfId="60" applyFont="1" applyFill="1" applyBorder="1" applyAlignment="1">
      <alignment horizontal="center" vertical="center" wrapText="1"/>
      <protection/>
    </xf>
    <xf numFmtId="0" fontId="12" fillId="0" borderId="40" xfId="60" applyFont="1" applyBorder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2" fillId="32" borderId="38" xfId="60" applyFont="1" applyFill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" fillId="32" borderId="19" xfId="60" applyFont="1" applyFill="1" applyBorder="1" applyAlignment="1">
      <alignment horizontal="center" vertical="center" wrapText="1"/>
      <protection/>
    </xf>
    <xf numFmtId="0" fontId="14" fillId="0" borderId="37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0" borderId="0" xfId="60" applyFont="1" applyFill="1" applyAlignment="1">
      <alignment horizont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28" fillId="35" borderId="19" xfId="60" applyFont="1" applyFill="1" applyBorder="1" applyAlignment="1">
      <alignment horizontal="center" vertical="center" wrapText="1"/>
      <protection/>
    </xf>
    <xf numFmtId="0" fontId="28" fillId="35" borderId="15" xfId="60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18" fillId="0" borderId="19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15" fillId="34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15" fillId="34" borderId="4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" fillId="0" borderId="7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28" fillId="0" borderId="82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18" fillId="0" borderId="83" xfId="60" applyFont="1" applyFill="1" applyBorder="1" applyAlignment="1">
      <alignment horizontal="center" vertical="center"/>
      <protection/>
    </xf>
    <xf numFmtId="0" fontId="18" fillId="0" borderId="84" xfId="60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8" xfId="58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5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86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19" xfId="59" applyFont="1" applyFill="1" applyBorder="1" applyAlignment="1">
      <alignment horizontal="center" wrapText="1"/>
      <protection/>
    </xf>
    <xf numFmtId="0" fontId="33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38" xfId="59" applyFont="1" applyFill="1" applyBorder="1" applyAlignment="1">
      <alignment horizont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5" borderId="38" xfId="60" applyFont="1" applyFill="1" applyBorder="1" applyAlignment="1">
      <alignment horizontal="center" vertical="center" wrapText="1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8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85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23" fillId="0" borderId="38" xfId="57" applyFont="1" applyFill="1" applyBorder="1" applyAlignment="1">
      <alignment horizontal="right"/>
      <protection/>
    </xf>
    <xf numFmtId="0" fontId="23" fillId="0" borderId="38" xfId="57" applyFont="1" applyBorder="1" applyAlignment="1">
      <alignment horizontal="right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7" xfId="60" applyFont="1" applyFill="1" applyBorder="1" applyAlignment="1">
      <alignment horizontal="center" vertical="center"/>
      <protection/>
    </xf>
    <xf numFmtId="0" fontId="33" fillId="0" borderId="19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7" xfId="60" applyFont="1" applyBorder="1" applyAlignment="1">
      <alignment horizontal="center" vertical="center"/>
      <protection/>
    </xf>
    <xf numFmtId="0" fontId="32" fillId="0" borderId="37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2" fillId="35" borderId="19" xfId="0" applyFont="1" applyFill="1" applyBorder="1" applyAlignment="1">
      <alignment horizontal="center" vertical="center" wrapText="1"/>
    </xf>
    <xf numFmtId="0" fontId="112" fillId="35" borderId="15" xfId="0" applyFont="1" applyFill="1" applyBorder="1" applyAlignment="1">
      <alignment horizontal="center" vertical="center" wrapText="1"/>
    </xf>
    <xf numFmtId="0" fontId="114" fillId="35" borderId="0" xfId="60" applyFont="1" applyFill="1" applyAlignment="1">
      <alignment horizontal="center" vertical="center"/>
      <protection/>
    </xf>
    <xf numFmtId="0" fontId="115" fillId="35" borderId="0" xfId="60" applyFont="1" applyFill="1" applyAlignment="1">
      <alignment vertical="center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8" fillId="0" borderId="69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28" fillId="0" borderId="77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13" fillId="35" borderId="15" xfId="0" applyFont="1" applyFill="1" applyBorder="1" applyAlignment="1">
      <alignment horizontal="center" vertical="center" wrapText="1"/>
    </xf>
    <xf numFmtId="0" fontId="113" fillId="35" borderId="23" xfId="0" applyFont="1" applyFill="1" applyBorder="1" applyAlignment="1">
      <alignment horizontal="center" vertical="center" wrapText="1"/>
    </xf>
    <xf numFmtId="0" fontId="112" fillId="35" borderId="23" xfId="60" applyFont="1" applyFill="1" applyBorder="1" applyAlignment="1">
      <alignment vertical="center" wrapText="1"/>
      <protection/>
    </xf>
    <xf numFmtId="0" fontId="112" fillId="35" borderId="10" xfId="60" applyFont="1" applyFill="1" applyBorder="1" applyAlignment="1">
      <alignment horizontal="center" vertical="center" wrapText="1"/>
      <protection/>
    </xf>
    <xf numFmtId="0" fontId="33" fillId="0" borderId="15" xfId="0" applyFont="1" applyFill="1" applyBorder="1" applyAlignment="1">
      <alignment horizontal="center" wrapText="1"/>
    </xf>
    <xf numFmtId="0" fontId="2" fillId="35" borderId="10" xfId="60" applyFont="1" applyFill="1" applyBorder="1" applyAlignment="1">
      <alignment horizontal="center" vertical="center"/>
      <protection/>
    </xf>
    <xf numFmtId="0" fontId="113" fillId="35" borderId="19" xfId="0" applyFont="1" applyFill="1" applyBorder="1" applyAlignment="1">
      <alignment horizontal="center" wrapText="1"/>
    </xf>
    <xf numFmtId="0" fontId="113" fillId="35" borderId="38" xfId="0" applyFont="1" applyFill="1" applyBorder="1" applyAlignment="1">
      <alignment horizontal="center" wrapText="1"/>
    </xf>
    <xf numFmtId="0" fontId="28" fillId="35" borderId="31" xfId="60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7" sqref="I6:J11"/>
    </sheetView>
  </sheetViews>
  <sheetFormatPr defaultColWidth="9.140625" defaultRowHeight="15"/>
  <cols>
    <col min="1" max="1" width="6.7109375" style="705" customWidth="1"/>
    <col min="2" max="2" width="5.28125" style="705" customWidth="1"/>
    <col min="3" max="3" width="14.28125" style="705" customWidth="1"/>
    <col min="4" max="4" width="16.8515625" style="705" customWidth="1"/>
    <col min="5" max="5" width="16.140625" style="705" customWidth="1"/>
    <col min="6" max="6" width="17.8515625" style="705" customWidth="1"/>
    <col min="7" max="7" width="15.57421875" style="705" customWidth="1"/>
    <col min="8" max="8" width="16.140625" style="705" customWidth="1"/>
    <col min="9" max="9" width="16.28125" style="705" customWidth="1"/>
    <col min="10" max="10" width="15.28125" style="705" bestFit="1" customWidth="1"/>
    <col min="11" max="16384" width="9.140625" style="705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400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v>32</v>
      </c>
      <c r="H4" s="117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13" t="s">
        <v>9</v>
      </c>
      <c r="E5" s="313" t="s">
        <v>10</v>
      </c>
      <c r="F5" s="313" t="s">
        <v>11</v>
      </c>
      <c r="G5" s="313" t="s">
        <v>12</v>
      </c>
      <c r="H5" s="313" t="s">
        <v>13</v>
      </c>
      <c r="I5" s="7" t="s">
        <v>14</v>
      </c>
      <c r="J5" s="7" t="s">
        <v>15</v>
      </c>
    </row>
    <row r="6" spans="1:10" s="10" customFormat="1" ht="31.5" customHeight="1">
      <c r="A6" s="801" t="s">
        <v>1</v>
      </c>
      <c r="B6" s="9">
        <v>1</v>
      </c>
      <c r="C6" s="310" t="s">
        <v>16</v>
      </c>
      <c r="D6" s="803"/>
      <c r="E6" s="803"/>
      <c r="F6" s="803"/>
      <c r="G6" s="803"/>
      <c r="H6" s="803"/>
      <c r="J6" s="804"/>
    </row>
    <row r="7" spans="1:13" s="10" customFormat="1" ht="33" customHeight="1">
      <c r="A7" s="802"/>
      <c r="B7" s="11">
        <v>2</v>
      </c>
      <c r="C7" s="311" t="s">
        <v>17</v>
      </c>
      <c r="D7" s="803"/>
      <c r="E7" s="803"/>
      <c r="F7" s="803"/>
      <c r="G7" s="803"/>
      <c r="H7" s="803"/>
      <c r="I7" s="661"/>
      <c r="J7" s="805"/>
      <c r="M7" s="806"/>
    </row>
    <row r="8" spans="1:13" s="10" customFormat="1" ht="31.5" customHeight="1">
      <c r="A8" s="802"/>
      <c r="B8" s="11">
        <v>3</v>
      </c>
      <c r="C8" s="311" t="s">
        <v>18</v>
      </c>
      <c r="D8" s="803"/>
      <c r="E8" s="807"/>
      <c r="F8" s="803"/>
      <c r="G8" s="803"/>
      <c r="H8" s="807"/>
      <c r="I8" s="151"/>
      <c r="J8" s="748"/>
      <c r="M8" s="806"/>
    </row>
    <row r="9" spans="1:13" s="10" customFormat="1" ht="31.5" customHeight="1" thickBot="1">
      <c r="A9" s="802"/>
      <c r="B9" s="12">
        <v>4</v>
      </c>
      <c r="C9" s="312" t="s">
        <v>19</v>
      </c>
      <c r="D9" s="643"/>
      <c r="E9" s="807"/>
      <c r="F9" s="513"/>
      <c r="G9" s="513"/>
      <c r="H9" s="807"/>
      <c r="I9" s="308"/>
      <c r="J9" s="664"/>
      <c r="M9" s="806"/>
    </row>
    <row r="10" spans="1:10" s="10" customFormat="1" ht="31.5" customHeight="1" hidden="1">
      <c r="A10" s="802"/>
      <c r="B10" s="12">
        <v>4</v>
      </c>
      <c r="C10" s="12" t="s">
        <v>20</v>
      </c>
      <c r="D10" s="255"/>
      <c r="E10" s="645"/>
      <c r="F10" s="255"/>
      <c r="G10" s="646"/>
      <c r="H10" s="645"/>
      <c r="I10" s="647"/>
      <c r="J10" s="641"/>
    </row>
    <row r="11" spans="1:10" s="10" customFormat="1" ht="31.5" customHeight="1" thickBot="1">
      <c r="A11" s="802"/>
      <c r="B11" s="808" t="s">
        <v>21</v>
      </c>
      <c r="C11" s="809"/>
      <c r="D11" s="639"/>
      <c r="E11" s="639"/>
      <c r="F11" s="639"/>
      <c r="G11" s="639"/>
      <c r="H11" s="639"/>
      <c r="I11" s="639"/>
      <c r="J11" s="86"/>
    </row>
    <row r="12" spans="1:10" s="10" customFormat="1" ht="29.25" customHeight="1">
      <c r="A12" s="810" t="s">
        <v>2</v>
      </c>
      <c r="B12" s="9">
        <v>1</v>
      </c>
      <c r="C12" s="9" t="s">
        <v>22</v>
      </c>
      <c r="D12" s="811"/>
      <c r="E12" s="813"/>
      <c r="F12" s="813"/>
      <c r="G12" s="813"/>
      <c r="H12" s="813"/>
      <c r="I12" s="814"/>
      <c r="J12" s="674"/>
    </row>
    <row r="13" spans="1:10" s="10" customFormat="1" ht="30.75" customHeight="1" thickBot="1">
      <c r="A13" s="810"/>
      <c r="B13" s="11">
        <v>2</v>
      </c>
      <c r="C13" s="11" t="s">
        <v>23</v>
      </c>
      <c r="D13" s="812"/>
      <c r="E13" s="811"/>
      <c r="F13" s="811"/>
      <c r="G13" s="811"/>
      <c r="H13" s="811"/>
      <c r="I13" s="815"/>
      <c r="J13" s="35"/>
    </row>
    <row r="14" spans="1:10" s="10" customFormat="1" ht="29.25" customHeight="1">
      <c r="A14" s="810"/>
      <c r="B14" s="11">
        <v>3</v>
      </c>
      <c r="C14" s="11" t="s">
        <v>24</v>
      </c>
      <c r="D14" s="816"/>
      <c r="E14" s="813"/>
      <c r="F14" s="813"/>
      <c r="G14" s="813"/>
      <c r="H14" s="813"/>
      <c r="I14" s="712"/>
      <c r="J14" s="34"/>
    </row>
    <row r="15" spans="1:10" s="10" customFormat="1" ht="29.25" customHeight="1" thickBot="1">
      <c r="A15" s="810"/>
      <c r="B15" s="11">
        <v>4</v>
      </c>
      <c r="C15" s="11" t="s">
        <v>25</v>
      </c>
      <c r="D15" s="817"/>
      <c r="E15" s="811"/>
      <c r="F15" s="811"/>
      <c r="G15" s="811"/>
      <c r="H15" s="811"/>
      <c r="I15" s="741"/>
      <c r="J15" s="15"/>
    </row>
    <row r="16" spans="1:10" s="10" customFormat="1" ht="29.25" customHeight="1" thickBot="1">
      <c r="A16" s="810"/>
      <c r="B16" s="808" t="s">
        <v>21</v>
      </c>
      <c r="C16" s="809"/>
      <c r="D16" s="132"/>
      <c r="E16" s="107"/>
      <c r="F16" s="132"/>
      <c r="G16" s="107"/>
      <c r="H16" s="132"/>
      <c r="I16" s="742"/>
      <c r="J16" s="40"/>
    </row>
    <row r="17" spans="1:10" s="47" customFormat="1" ht="15.75" customHeight="1">
      <c r="A17" s="818" t="s">
        <v>358</v>
      </c>
      <c r="B17" s="75">
        <v>1</v>
      </c>
      <c r="C17" s="75" t="s">
        <v>22</v>
      </c>
      <c r="D17" s="804" t="s">
        <v>426</v>
      </c>
      <c r="E17" s="804" t="s">
        <v>433</v>
      </c>
      <c r="F17" s="813"/>
      <c r="G17" s="814" t="s">
        <v>407</v>
      </c>
      <c r="H17" s="813"/>
      <c r="I17" s="804"/>
      <c r="J17" s="825"/>
    </row>
    <row r="18" spans="1:10" s="47" customFormat="1" ht="24.75" customHeight="1">
      <c r="A18" s="818"/>
      <c r="B18" s="77">
        <v>2</v>
      </c>
      <c r="C18" s="77" t="s">
        <v>23</v>
      </c>
      <c r="D18" s="805"/>
      <c r="E18" s="805"/>
      <c r="F18" s="811"/>
      <c r="G18" s="822"/>
      <c r="H18" s="811"/>
      <c r="I18" s="805"/>
      <c r="J18" s="826"/>
    </row>
    <row r="19" spans="1:10" s="47" customFormat="1" ht="24.75" customHeight="1" thickBot="1">
      <c r="A19" s="818"/>
      <c r="B19" s="77">
        <v>3</v>
      </c>
      <c r="C19" s="77" t="s">
        <v>24</v>
      </c>
      <c r="D19" s="820"/>
      <c r="E19" s="749"/>
      <c r="F19" s="821"/>
      <c r="G19" s="658"/>
      <c r="H19" s="821"/>
      <c r="I19" s="820"/>
      <c r="J19" s="826"/>
    </row>
    <row r="20" spans="1:10" s="47" customFormat="1" ht="16.5" thickBot="1">
      <c r="A20" s="819"/>
      <c r="B20" s="827" t="s">
        <v>21</v>
      </c>
      <c r="C20" s="828"/>
      <c r="D20" s="85" t="s">
        <v>427</v>
      </c>
      <c r="E20" s="86" t="s">
        <v>408</v>
      </c>
      <c r="F20" s="86"/>
      <c r="G20" s="659" t="s">
        <v>408</v>
      </c>
      <c r="H20" s="662"/>
      <c r="I20" s="663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29" t="s">
        <v>43</v>
      </c>
      <c r="D22" s="829"/>
      <c r="E22" s="24" t="s">
        <v>44</v>
      </c>
      <c r="F22" s="24"/>
    </row>
    <row r="23" spans="1:9" s="4" customFormat="1" ht="15.75" customHeight="1">
      <c r="A23" s="675"/>
      <c r="B23" s="676"/>
      <c r="C23" s="677"/>
      <c r="E23" s="678"/>
      <c r="F23" s="679"/>
      <c r="I23" s="25" t="str">
        <f ca="1">"Đà Nẵng, ngày"&amp;" "&amp;DAY(NOW())&amp;" tháng "&amp;MONTH(NOW())&amp;" năm "&amp;YEAR(NOW())</f>
        <v>Đà Nẵng, ngày 24 tháng 3 năm 2012</v>
      </c>
    </row>
    <row r="24" spans="1:9" s="4" customFormat="1" ht="15.75" customHeight="1">
      <c r="A24" s="680"/>
      <c r="B24" s="681"/>
      <c r="C24" s="682"/>
      <c r="E24" s="683"/>
      <c r="F24" s="684"/>
      <c r="I24" s="25"/>
    </row>
    <row r="25" spans="1:10" s="4" customFormat="1" ht="15.75" customHeight="1">
      <c r="A25" s="685"/>
      <c r="B25" s="686"/>
      <c r="C25" s="687"/>
      <c r="E25" s="678"/>
      <c r="F25" s="679"/>
      <c r="G25" s="830" t="s">
        <v>33</v>
      </c>
      <c r="H25" s="798"/>
      <c r="I25" s="798" t="s">
        <v>34</v>
      </c>
      <c r="J25" s="798"/>
    </row>
    <row r="26" spans="1:6" s="4" customFormat="1" ht="15.75" customHeight="1">
      <c r="A26" s="685"/>
      <c r="B26" s="686"/>
      <c r="C26" s="687"/>
      <c r="E26" s="678"/>
      <c r="F26" s="688"/>
    </row>
    <row r="27" spans="1:6" s="4" customFormat="1" ht="15.75" customHeight="1">
      <c r="A27" s="685"/>
      <c r="B27" s="689"/>
      <c r="C27" s="706"/>
      <c r="E27" s="690"/>
      <c r="F27" s="691"/>
    </row>
    <row r="28" spans="1:6" s="4" customFormat="1" ht="15.75" customHeight="1">
      <c r="A28" s="675"/>
      <c r="B28" s="676"/>
      <c r="C28" s="677"/>
      <c r="E28" s="678"/>
      <c r="F28" s="692"/>
    </row>
    <row r="29" spans="1:6" s="4" customFormat="1" ht="15.75" customHeight="1">
      <c r="A29" s="675"/>
      <c r="B29" s="693"/>
      <c r="C29" s="707"/>
      <c r="E29" s="694"/>
      <c r="F29" s="679"/>
    </row>
    <row r="30" spans="1:6" s="4" customFormat="1" ht="15.75" customHeight="1" thickBot="1">
      <c r="A30" s="695"/>
      <c r="B30" s="696"/>
      <c r="C30" s="697"/>
      <c r="E30" s="698"/>
      <c r="F30" s="699"/>
    </row>
    <row r="31" spans="1:8" s="4" customFormat="1" ht="15.75">
      <c r="A31" s="700"/>
      <c r="B31" s="701"/>
      <c r="C31" s="702"/>
      <c r="D31" s="140"/>
      <c r="E31" s="703"/>
      <c r="F31" s="704"/>
      <c r="G31" s="823" t="s">
        <v>35</v>
      </c>
      <c r="H31" s="800"/>
    </row>
    <row r="32" spans="1:8" ht="15.75">
      <c r="A32" s="824"/>
      <c r="B32" s="824"/>
      <c r="C32" s="824"/>
      <c r="D32" s="295"/>
      <c r="E32" s="296"/>
      <c r="F32" s="297"/>
      <c r="G32" s="4"/>
      <c r="H32" s="4"/>
    </row>
  </sheetData>
  <sheetProtection/>
  <mergeCells count="44"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8"/>
    <mergeCell ref="F17:F19"/>
    <mergeCell ref="G17:G18"/>
    <mergeCell ref="H12:H13"/>
    <mergeCell ref="I12:I13"/>
    <mergeCell ref="D14:D15"/>
    <mergeCell ref="E14:E15"/>
    <mergeCell ref="F14:F15"/>
    <mergeCell ref="G14:G15"/>
    <mergeCell ref="H14:H15"/>
    <mergeCell ref="J6:J7"/>
    <mergeCell ref="M7:M9"/>
    <mergeCell ref="E8:E9"/>
    <mergeCell ref="H8:H9"/>
    <mergeCell ref="B11:C11"/>
    <mergeCell ref="A12:A16"/>
    <mergeCell ref="D12:D13"/>
    <mergeCell ref="E12:E13"/>
    <mergeCell ref="F12:F13"/>
    <mergeCell ref="G12:G13"/>
    <mergeCell ref="A6:A11"/>
    <mergeCell ref="D6:D8"/>
    <mergeCell ref="E6:E7"/>
    <mergeCell ref="F6:F8"/>
    <mergeCell ref="G6:G8"/>
    <mergeCell ref="H6:H7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H16" sqref="H16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70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f>'K15CMUTCD'!G4</f>
        <v>32</v>
      </c>
      <c r="H4" s="117">
        <f>$L$1+($G$4-4)*7</f>
        <v>40973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13" t="s">
        <v>9</v>
      </c>
      <c r="E5" s="313" t="s">
        <v>10</v>
      </c>
      <c r="F5" s="313" t="s">
        <v>11</v>
      </c>
      <c r="G5" s="313" t="s">
        <v>12</v>
      </c>
      <c r="H5" s="313" t="s">
        <v>13</v>
      </c>
      <c r="I5" s="313" t="s">
        <v>14</v>
      </c>
      <c r="J5" s="7" t="s">
        <v>15</v>
      </c>
    </row>
    <row r="6" spans="1:10" s="10" customFormat="1" ht="31.5" customHeight="1" thickBot="1">
      <c r="A6" s="801" t="s">
        <v>1</v>
      </c>
      <c r="B6" s="9">
        <v>1</v>
      </c>
      <c r="C6" s="310" t="s">
        <v>16</v>
      </c>
      <c r="D6" s="803" t="s">
        <v>417</v>
      </c>
      <c r="E6" s="803" t="s">
        <v>418</v>
      </c>
      <c r="F6" s="973" t="s">
        <v>415</v>
      </c>
      <c r="G6" s="875" t="s">
        <v>469</v>
      </c>
      <c r="H6" s="803" t="s">
        <v>418</v>
      </c>
      <c r="I6" s="875" t="s">
        <v>469</v>
      </c>
      <c r="J6" s="615"/>
    </row>
    <row r="7" spans="1:13" s="10" customFormat="1" ht="33" customHeight="1">
      <c r="A7" s="802"/>
      <c r="B7" s="11">
        <v>2</v>
      </c>
      <c r="C7" s="311" t="s">
        <v>17</v>
      </c>
      <c r="D7" s="803"/>
      <c r="E7" s="803"/>
      <c r="F7" s="973"/>
      <c r="G7" s="875"/>
      <c r="H7" s="803"/>
      <c r="I7" s="875"/>
      <c r="J7" s="641"/>
      <c r="M7" s="813"/>
    </row>
    <row r="8" spans="1:13" s="10" customFormat="1" ht="31.5" customHeight="1">
      <c r="A8" s="802"/>
      <c r="B8" s="11">
        <v>3</v>
      </c>
      <c r="C8" s="311" t="s">
        <v>18</v>
      </c>
      <c r="D8" s="803"/>
      <c r="E8" s="970" t="s">
        <v>419</v>
      </c>
      <c r="F8" s="973"/>
      <c r="G8" s="875"/>
      <c r="H8" s="970" t="s">
        <v>428</v>
      </c>
      <c r="I8" s="875"/>
      <c r="J8" s="642"/>
      <c r="M8" s="811"/>
    </row>
    <row r="9" spans="1:13" s="10" customFormat="1" ht="43.5" customHeight="1">
      <c r="A9" s="802"/>
      <c r="B9" s="12">
        <v>4</v>
      </c>
      <c r="C9" s="312" t="s">
        <v>19</v>
      </c>
      <c r="D9" s="643"/>
      <c r="E9" s="970"/>
      <c r="F9" s="644"/>
      <c r="G9" s="513"/>
      <c r="H9" s="970"/>
      <c r="I9" s="657"/>
      <c r="J9" s="641"/>
      <c r="M9" s="811"/>
    </row>
    <row r="10" spans="1:10" s="10" customFormat="1" ht="31.5" customHeight="1" hidden="1">
      <c r="A10" s="802"/>
      <c r="B10" s="12">
        <v>4</v>
      </c>
      <c r="C10" s="12" t="s">
        <v>20</v>
      </c>
      <c r="D10" s="255"/>
      <c r="E10" s="645"/>
      <c r="F10" s="255"/>
      <c r="G10" s="646"/>
      <c r="H10" s="645"/>
      <c r="I10" s="647"/>
      <c r="J10" s="641"/>
    </row>
    <row r="11" spans="1:10" s="10" customFormat="1" ht="31.5" customHeight="1" thickBot="1">
      <c r="A11" s="802"/>
      <c r="B11" s="808" t="s">
        <v>21</v>
      </c>
      <c r="C11" s="809"/>
      <c r="D11" s="639" t="s">
        <v>184</v>
      </c>
      <c r="E11" s="639" t="s">
        <v>413</v>
      </c>
      <c r="F11" s="639" t="s">
        <v>338</v>
      </c>
      <c r="G11" s="639"/>
      <c r="H11" s="639" t="s">
        <v>184</v>
      </c>
      <c r="I11" s="639"/>
      <c r="J11" s="640"/>
    </row>
    <row r="12" spans="1:10" s="10" customFormat="1" ht="44.25" customHeight="1">
      <c r="A12" s="810" t="s">
        <v>2</v>
      </c>
      <c r="B12" s="9">
        <v>1</v>
      </c>
      <c r="C12" s="9" t="s">
        <v>22</v>
      </c>
      <c r="D12" s="849"/>
      <c r="E12" s="813"/>
      <c r="F12" s="884"/>
      <c r="G12" s="813"/>
      <c r="H12" s="848"/>
      <c r="I12" s="971" t="s">
        <v>409</v>
      </c>
      <c r="J12" s="37"/>
    </row>
    <row r="13" spans="1:10" s="10" customFormat="1" ht="30.75" customHeight="1" thickBot="1">
      <c r="A13" s="810"/>
      <c r="B13" s="11">
        <v>2</v>
      </c>
      <c r="C13" s="11" t="s">
        <v>23</v>
      </c>
      <c r="D13" s="966"/>
      <c r="E13" s="811"/>
      <c r="F13" s="849"/>
      <c r="G13" s="811"/>
      <c r="H13" s="966"/>
      <c r="I13" s="972"/>
      <c r="J13" s="35"/>
    </row>
    <row r="14" spans="1:10" s="10" customFormat="1" ht="29.25" customHeight="1">
      <c r="A14" s="810"/>
      <c r="B14" s="11">
        <v>3</v>
      </c>
      <c r="C14" s="11" t="s">
        <v>24</v>
      </c>
      <c r="D14" s="857"/>
      <c r="E14" s="968" t="s">
        <v>470</v>
      </c>
      <c r="F14" s="849"/>
      <c r="G14" s="968" t="s">
        <v>470</v>
      </c>
      <c r="H14" s="813"/>
      <c r="I14" s="151"/>
      <c r="J14" s="34"/>
    </row>
    <row r="15" spans="1:10" s="10" customFormat="1" ht="29.25" customHeight="1" thickBot="1">
      <c r="A15" s="810"/>
      <c r="B15" s="11">
        <v>4</v>
      </c>
      <c r="C15" s="11" t="s">
        <v>25</v>
      </c>
      <c r="D15" s="967"/>
      <c r="E15" s="969"/>
      <c r="F15" s="849"/>
      <c r="G15" s="969"/>
      <c r="H15" s="811"/>
      <c r="I15" s="304"/>
      <c r="J15" s="15"/>
    </row>
    <row r="16" spans="1:10" s="10" customFormat="1" ht="29.25" customHeight="1" thickBot="1">
      <c r="A16" s="810"/>
      <c r="B16" s="808" t="s">
        <v>21</v>
      </c>
      <c r="C16" s="809"/>
      <c r="D16" s="132"/>
      <c r="E16" s="107" t="s">
        <v>357</v>
      </c>
      <c r="F16" s="46"/>
      <c r="G16" s="107" t="s">
        <v>357</v>
      </c>
      <c r="H16" s="132"/>
      <c r="I16" s="255" t="s">
        <v>404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29" t="s">
        <v>43</v>
      </c>
      <c r="D18" s="829"/>
      <c r="E18" s="24" t="s">
        <v>44</v>
      </c>
      <c r="F18" s="24"/>
    </row>
    <row r="19" spans="1:9" s="4" customFormat="1" ht="15.75" customHeight="1">
      <c r="A19" s="374" t="s">
        <v>309</v>
      </c>
      <c r="B19" s="375">
        <v>202</v>
      </c>
      <c r="C19" s="394" t="s">
        <v>310</v>
      </c>
      <c r="E19" s="376">
        <v>3</v>
      </c>
      <c r="F19" s="377"/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378" t="s">
        <v>99</v>
      </c>
      <c r="B20" s="379">
        <v>202</v>
      </c>
      <c r="C20" s="395" t="s">
        <v>281</v>
      </c>
      <c r="E20" s="380">
        <v>2</v>
      </c>
      <c r="F20" s="381" t="s">
        <v>110</v>
      </c>
      <c r="I20" s="25"/>
    </row>
    <row r="21" spans="1:10" s="4" customFormat="1" ht="15.75" customHeight="1">
      <c r="A21" s="382" t="s">
        <v>294</v>
      </c>
      <c r="B21" s="383">
        <v>246</v>
      </c>
      <c r="C21" s="396" t="s">
        <v>280</v>
      </c>
      <c r="E21" s="376">
        <v>3</v>
      </c>
      <c r="F21" s="377"/>
      <c r="G21" s="830" t="s">
        <v>33</v>
      </c>
      <c r="H21" s="798"/>
      <c r="I21" s="798" t="s">
        <v>34</v>
      </c>
      <c r="J21" s="798"/>
    </row>
    <row r="22" spans="1:6" s="4" customFormat="1" ht="15.75" customHeight="1">
      <c r="A22" s="382" t="s">
        <v>294</v>
      </c>
      <c r="B22" s="383">
        <v>251</v>
      </c>
      <c r="C22" s="396" t="s">
        <v>285</v>
      </c>
      <c r="E22" s="376">
        <v>3</v>
      </c>
      <c r="F22" s="384"/>
    </row>
    <row r="23" spans="1:6" s="4" customFormat="1" ht="15.75" customHeight="1">
      <c r="A23" s="382" t="s">
        <v>294</v>
      </c>
      <c r="B23" s="385">
        <v>432</v>
      </c>
      <c r="C23" s="397" t="s">
        <v>282</v>
      </c>
      <c r="E23" s="386">
        <v>3</v>
      </c>
      <c r="F23" s="387"/>
    </row>
    <row r="24" spans="1:7" s="4" customFormat="1" ht="15.75" customHeight="1">
      <c r="A24" s="374" t="s">
        <v>290</v>
      </c>
      <c r="B24" s="375">
        <v>201</v>
      </c>
      <c r="C24" s="394" t="s">
        <v>303</v>
      </c>
      <c r="E24" s="376">
        <v>2</v>
      </c>
      <c r="F24" s="653" t="s">
        <v>386</v>
      </c>
      <c r="G24" s="4" t="s">
        <v>355</v>
      </c>
    </row>
    <row r="25" spans="1:6" s="4" customFormat="1" ht="15.75" customHeight="1">
      <c r="A25" s="374" t="s">
        <v>305</v>
      </c>
      <c r="B25" s="388">
        <v>102</v>
      </c>
      <c r="C25" s="398" t="s">
        <v>286</v>
      </c>
      <c r="E25" s="389">
        <v>2</v>
      </c>
      <c r="F25" s="377"/>
    </row>
    <row r="26" spans="1:6" s="4" customFormat="1" ht="15.75" customHeight="1" thickBot="1">
      <c r="A26" s="390" t="s">
        <v>292</v>
      </c>
      <c r="B26" s="391">
        <v>151</v>
      </c>
      <c r="C26" s="399" t="s">
        <v>224</v>
      </c>
      <c r="E26" s="392">
        <v>3</v>
      </c>
      <c r="F26" s="393" t="s">
        <v>105</v>
      </c>
    </row>
    <row r="27" spans="1:8" s="4" customFormat="1" ht="15.75">
      <c r="A27" s="136"/>
      <c r="B27" s="138"/>
      <c r="C27" s="133"/>
      <c r="D27" s="140"/>
      <c r="E27" s="134"/>
      <c r="F27" s="135"/>
      <c r="G27" s="823" t="s">
        <v>35</v>
      </c>
      <c r="H27" s="800"/>
    </row>
    <row r="28" spans="1:8" ht="15.75">
      <c r="A28" s="824"/>
      <c r="B28" s="824"/>
      <c r="C28" s="824"/>
      <c r="D28" s="295"/>
      <c r="E28" s="296"/>
      <c r="F28" s="297"/>
      <c r="G28" s="4"/>
      <c r="H28" s="4"/>
    </row>
  </sheetData>
  <sheetProtection/>
  <mergeCells count="34">
    <mergeCell ref="M7:M9"/>
    <mergeCell ref="B11:C11"/>
    <mergeCell ref="E3:J3"/>
    <mergeCell ref="A3:D3"/>
    <mergeCell ref="I6:I8"/>
    <mergeCell ref="F6:F8"/>
    <mergeCell ref="H8:H9"/>
    <mergeCell ref="A1:D1"/>
    <mergeCell ref="E1:J1"/>
    <mergeCell ref="A2:D2"/>
    <mergeCell ref="E2:J2"/>
    <mergeCell ref="I21:J21"/>
    <mergeCell ref="G21:H21"/>
    <mergeCell ref="G14:G15"/>
    <mergeCell ref="H14:H15"/>
    <mergeCell ref="I12:I13"/>
    <mergeCell ref="F12:F15"/>
    <mergeCell ref="G27:H27"/>
    <mergeCell ref="A6:A11"/>
    <mergeCell ref="E14:E15"/>
    <mergeCell ref="D6:D8"/>
    <mergeCell ref="G12:G13"/>
    <mergeCell ref="H12:H13"/>
    <mergeCell ref="G6:G8"/>
    <mergeCell ref="E6:E7"/>
    <mergeCell ref="H6:H7"/>
    <mergeCell ref="E8:E9"/>
    <mergeCell ref="A28:C28"/>
    <mergeCell ref="E12:E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G6" sqref="G6:G8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71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f>'K15CMUTCD'!G4</f>
        <v>32</v>
      </c>
      <c r="H4" s="117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01" t="s">
        <v>1</v>
      </c>
      <c r="B6" s="9">
        <v>1</v>
      </c>
      <c r="C6" s="9" t="s">
        <v>16</v>
      </c>
      <c r="D6" s="978" t="s">
        <v>420</v>
      </c>
      <c r="E6" s="968" t="s">
        <v>460</v>
      </c>
      <c r="F6" s="884"/>
      <c r="G6" s="968" t="s">
        <v>463</v>
      </c>
      <c r="I6" s="975" t="s">
        <v>374</v>
      </c>
      <c r="J6" s="36"/>
      <c r="O6" s="977"/>
    </row>
    <row r="7" spans="1:15" s="10" customFormat="1" ht="33" customHeight="1">
      <c r="A7" s="802"/>
      <c r="B7" s="11">
        <v>2</v>
      </c>
      <c r="C7" s="11" t="s">
        <v>17</v>
      </c>
      <c r="D7" s="979"/>
      <c r="E7" s="969"/>
      <c r="F7" s="849"/>
      <c r="G7" s="969"/>
      <c r="I7" s="971"/>
      <c r="J7" s="38"/>
      <c r="O7" s="811"/>
    </row>
    <row r="8" spans="1:15" s="10" customFormat="1" ht="31.5" customHeight="1">
      <c r="A8" s="802"/>
      <c r="B8" s="11">
        <v>3</v>
      </c>
      <c r="C8" s="11" t="s">
        <v>18</v>
      </c>
      <c r="D8" s="979"/>
      <c r="E8" s="974"/>
      <c r="F8" s="850"/>
      <c r="G8" s="974"/>
      <c r="H8" s="713"/>
      <c r="I8" s="971"/>
      <c r="J8" s="110"/>
      <c r="O8" s="821"/>
    </row>
    <row r="9" spans="1:10" s="10" customFormat="1" ht="31.5" customHeight="1">
      <c r="A9" s="802"/>
      <c r="B9" s="12">
        <v>4</v>
      </c>
      <c r="C9" s="12" t="s">
        <v>19</v>
      </c>
      <c r="D9" s="714"/>
      <c r="F9" s="44"/>
      <c r="H9" s="44"/>
      <c r="I9" s="304"/>
      <c r="J9" s="38"/>
    </row>
    <row r="10" spans="1:10" s="10" customFormat="1" ht="31.5" customHeight="1" thickBot="1">
      <c r="A10" s="802"/>
      <c r="B10" s="12">
        <v>5</v>
      </c>
      <c r="C10" s="12" t="s">
        <v>20</v>
      </c>
      <c r="D10" s="44"/>
      <c r="F10" s="44"/>
      <c r="H10" s="44"/>
      <c r="I10" s="304"/>
      <c r="J10" s="38"/>
    </row>
    <row r="11" spans="1:10" s="10" customFormat="1" ht="31.5" customHeight="1" thickBot="1">
      <c r="A11" s="802"/>
      <c r="B11" s="808" t="s">
        <v>21</v>
      </c>
      <c r="C11" s="809"/>
      <c r="D11" s="107" t="s">
        <v>278</v>
      </c>
      <c r="E11" s="46"/>
      <c r="F11" s="46"/>
      <c r="H11" s="107"/>
      <c r="I11" s="46" t="s">
        <v>357</v>
      </c>
      <c r="J11" s="39"/>
    </row>
    <row r="12" spans="1:10" s="10" customFormat="1" ht="29.25" customHeight="1">
      <c r="A12" s="810" t="s">
        <v>2</v>
      </c>
      <c r="B12" s="9">
        <v>1</v>
      </c>
      <c r="C12" s="9" t="s">
        <v>22</v>
      </c>
      <c r="D12" s="884" t="s">
        <v>375</v>
      </c>
      <c r="E12" s="968" t="s">
        <v>468</v>
      </c>
      <c r="F12" s="813" t="s">
        <v>398</v>
      </c>
      <c r="G12" s="968" t="s">
        <v>468</v>
      </c>
      <c r="H12" s="975" t="s">
        <v>421</v>
      </c>
      <c r="I12" s="851" t="s">
        <v>462</v>
      </c>
      <c r="J12" s="37"/>
    </row>
    <row r="13" spans="1:10" s="10" customFormat="1" ht="38.25" customHeight="1" thickBot="1">
      <c r="A13" s="810"/>
      <c r="B13" s="11">
        <v>2</v>
      </c>
      <c r="C13" s="11" t="s">
        <v>23</v>
      </c>
      <c r="D13" s="849"/>
      <c r="E13" s="969"/>
      <c r="F13" s="980"/>
      <c r="G13" s="969"/>
      <c r="H13" s="971"/>
      <c r="I13" s="843"/>
      <c r="J13" s="35"/>
    </row>
    <row r="14" spans="1:10" s="10" customFormat="1" ht="29.25" customHeight="1">
      <c r="A14" s="810"/>
      <c r="B14" s="11">
        <v>3</v>
      </c>
      <c r="C14" s="11" t="s">
        <v>24</v>
      </c>
      <c r="D14" s="850"/>
      <c r="E14" s="813"/>
      <c r="F14" s="981"/>
      <c r="G14" s="813"/>
      <c r="H14" s="813" t="s">
        <v>461</v>
      </c>
      <c r="I14" s="844"/>
      <c r="J14" s="34"/>
    </row>
    <row r="15" spans="1:10" s="10" customFormat="1" ht="29.25" customHeight="1" thickBot="1">
      <c r="A15" s="810"/>
      <c r="B15" s="11">
        <v>4</v>
      </c>
      <c r="C15" s="11" t="s">
        <v>25</v>
      </c>
      <c r="D15" s="254"/>
      <c r="E15" s="811"/>
      <c r="F15" s="149"/>
      <c r="G15" s="811"/>
      <c r="H15" s="811"/>
      <c r="J15" s="15"/>
    </row>
    <row r="16" spans="1:10" s="10" customFormat="1" ht="29.25" customHeight="1" thickBot="1">
      <c r="A16" s="810"/>
      <c r="B16" s="808" t="s">
        <v>21</v>
      </c>
      <c r="C16" s="809"/>
      <c r="D16" s="107" t="s">
        <v>278</v>
      </c>
      <c r="E16" s="46" t="s">
        <v>278</v>
      </c>
      <c r="F16" s="46" t="s">
        <v>396</v>
      </c>
      <c r="G16" s="46" t="s">
        <v>278</v>
      </c>
      <c r="H16" s="132" t="s">
        <v>361</v>
      </c>
      <c r="I16" s="46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29" t="s">
        <v>43</v>
      </c>
      <c r="D18" s="829"/>
      <c r="E18" s="24" t="s">
        <v>44</v>
      </c>
      <c r="F18" s="24"/>
    </row>
    <row r="19" spans="1:9" s="4" customFormat="1" ht="15.75" customHeight="1">
      <c r="A19" s="158" t="s">
        <v>99</v>
      </c>
      <c r="B19" s="159">
        <v>202</v>
      </c>
      <c r="C19" s="346" t="s">
        <v>281</v>
      </c>
      <c r="E19" s="160">
        <v>2</v>
      </c>
      <c r="F19" s="347" t="s">
        <v>110</v>
      </c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155" t="s">
        <v>294</v>
      </c>
      <c r="B20" s="156">
        <v>251</v>
      </c>
      <c r="C20" s="157" t="s">
        <v>285</v>
      </c>
      <c r="E20" s="168">
        <v>3</v>
      </c>
      <c r="F20" s="177"/>
      <c r="H20" s="258"/>
      <c r="I20" s="25"/>
    </row>
    <row r="21" spans="1:10" s="4" customFormat="1" ht="15.75" customHeight="1">
      <c r="A21" s="155" t="s">
        <v>98</v>
      </c>
      <c r="B21" s="156">
        <v>252</v>
      </c>
      <c r="C21" s="157" t="s">
        <v>283</v>
      </c>
      <c r="E21" s="154">
        <v>3</v>
      </c>
      <c r="F21" s="174"/>
      <c r="G21" s="830" t="s">
        <v>33</v>
      </c>
      <c r="H21" s="798"/>
      <c r="I21" s="798" t="s">
        <v>34</v>
      </c>
      <c r="J21" s="798"/>
    </row>
    <row r="22" spans="1:6" s="4" customFormat="1" ht="15.75" customHeight="1">
      <c r="A22" s="348" t="s">
        <v>300</v>
      </c>
      <c r="B22" s="349">
        <v>210</v>
      </c>
      <c r="C22" s="350" t="s">
        <v>301</v>
      </c>
      <c r="E22" s="154">
        <v>2</v>
      </c>
      <c r="F22" s="351"/>
    </row>
    <row r="23" spans="1:6" s="4" customFormat="1" ht="15.75" customHeight="1">
      <c r="A23" s="348" t="s">
        <v>107</v>
      </c>
      <c r="B23" s="349">
        <v>226</v>
      </c>
      <c r="C23" s="352" t="s">
        <v>302</v>
      </c>
      <c r="E23" s="154">
        <v>2</v>
      </c>
      <c r="F23" s="175"/>
    </row>
    <row r="24" spans="1:6" s="4" customFormat="1" ht="15.75" customHeight="1">
      <c r="A24" s="348" t="s">
        <v>290</v>
      </c>
      <c r="B24" s="349">
        <v>201</v>
      </c>
      <c r="C24" s="182" t="s">
        <v>303</v>
      </c>
      <c r="E24" s="168">
        <v>2</v>
      </c>
      <c r="F24" s="653" t="s">
        <v>386</v>
      </c>
    </row>
    <row r="25" spans="1:6" s="4" customFormat="1" ht="15.75" customHeight="1">
      <c r="A25" s="327" t="s">
        <v>104</v>
      </c>
      <c r="B25" s="156">
        <v>301</v>
      </c>
      <c r="C25" s="353" t="s">
        <v>304</v>
      </c>
      <c r="E25" s="328">
        <v>3</v>
      </c>
      <c r="F25" s="354"/>
    </row>
    <row r="26" spans="1:6" s="4" customFormat="1" ht="15.75" customHeight="1" thickBot="1">
      <c r="A26" s="355" t="s">
        <v>104</v>
      </c>
      <c r="B26" s="356">
        <v>384</v>
      </c>
      <c r="C26" s="357" t="s">
        <v>279</v>
      </c>
      <c r="E26" s="358">
        <v>3</v>
      </c>
      <c r="F26" s="359" t="s">
        <v>105</v>
      </c>
    </row>
    <row r="27" spans="1:8" s="4" customFormat="1" ht="15.75">
      <c r="A27" s="136"/>
      <c r="B27" s="138"/>
      <c r="C27" s="133"/>
      <c r="D27" s="140"/>
      <c r="E27" s="134"/>
      <c r="F27" s="135"/>
      <c r="G27" s="823" t="s">
        <v>35</v>
      </c>
      <c r="H27" s="800"/>
    </row>
    <row r="28" spans="1:8" ht="15.75">
      <c r="A28" s="976" t="s">
        <v>36</v>
      </c>
      <c r="B28" s="976"/>
      <c r="C28" s="976"/>
      <c r="D28" s="26"/>
      <c r="E28" s="27">
        <f>SUM(E19:E27)</f>
        <v>20</v>
      </c>
      <c r="F28" s="28"/>
      <c r="G28" s="4"/>
      <c r="H28" s="4"/>
    </row>
  </sheetData>
  <sheetProtection/>
  <mergeCells count="30">
    <mergeCell ref="F12:F14"/>
    <mergeCell ref="A1:D1"/>
    <mergeCell ref="E1:J1"/>
    <mergeCell ref="A2:D2"/>
    <mergeCell ref="E2:J2"/>
    <mergeCell ref="I6:I8"/>
    <mergeCell ref="F6:F8"/>
    <mergeCell ref="D12:D14"/>
    <mergeCell ref="I12:I14"/>
    <mergeCell ref="G6:G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I21:J21"/>
    <mergeCell ref="C18:D18"/>
    <mergeCell ref="B16:C16"/>
    <mergeCell ref="G27:H27"/>
    <mergeCell ref="E6:E8"/>
    <mergeCell ref="G14:G15"/>
    <mergeCell ref="G12:G13"/>
    <mergeCell ref="H12:H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40412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45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f>'K15CMUTCD'!G4</f>
        <v>32</v>
      </c>
      <c r="H4" s="117">
        <f>$L$1+($G$4-4)*7</f>
        <v>40608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01" t="s">
        <v>1</v>
      </c>
      <c r="B6" s="9">
        <v>1</v>
      </c>
      <c r="C6" s="9" t="s">
        <v>16</v>
      </c>
      <c r="D6" s="1028" t="s">
        <v>422</v>
      </c>
      <c r="E6" s="884"/>
      <c r="F6" s="884" t="s">
        <v>422</v>
      </c>
      <c r="G6" s="977" t="s">
        <v>423</v>
      </c>
      <c r="H6" s="982" t="s">
        <v>424</v>
      </c>
      <c r="I6" s="884" t="s">
        <v>432</v>
      </c>
      <c r="J6" s="282"/>
    </row>
    <row r="7" spans="1:10" s="10" customFormat="1" ht="33" customHeight="1">
      <c r="A7" s="802"/>
      <c r="B7" s="11">
        <v>2</v>
      </c>
      <c r="C7" s="11" t="s">
        <v>17</v>
      </c>
      <c r="D7" s="1029"/>
      <c r="E7" s="849"/>
      <c r="F7" s="849"/>
      <c r="G7" s="811"/>
      <c r="H7" s="983"/>
      <c r="I7" s="849"/>
      <c r="J7" s="283"/>
    </row>
    <row r="8" spans="1:10" s="10" customFormat="1" ht="31.5" customHeight="1">
      <c r="A8" s="802"/>
      <c r="B8" s="11">
        <v>3</v>
      </c>
      <c r="C8" s="11" t="s">
        <v>18</v>
      </c>
      <c r="D8" s="1029"/>
      <c r="E8" s="850"/>
      <c r="F8" s="849"/>
      <c r="G8" s="811"/>
      <c r="H8" s="983"/>
      <c r="I8" s="849"/>
      <c r="J8" s="284"/>
    </row>
    <row r="9" spans="1:10" s="10" customFormat="1" ht="31.5" customHeight="1">
      <c r="A9" s="802"/>
      <c r="B9" s="12">
        <v>4</v>
      </c>
      <c r="C9" s="12" t="s">
        <v>19</v>
      </c>
      <c r="D9" s="1030"/>
      <c r="E9" s="108"/>
      <c r="F9" s="130"/>
      <c r="G9" s="103"/>
      <c r="H9" s="108"/>
      <c r="I9" s="257"/>
      <c r="J9" s="283"/>
    </row>
    <row r="10" spans="1:10" s="10" customFormat="1" ht="31.5" customHeight="1" thickBot="1">
      <c r="A10" s="802"/>
      <c r="B10" s="12">
        <v>5</v>
      </c>
      <c r="C10" s="12" t="s">
        <v>20</v>
      </c>
      <c r="D10" s="1031" t="s">
        <v>474</v>
      </c>
      <c r="E10" s="108"/>
      <c r="F10" s="304"/>
      <c r="G10" s="104"/>
      <c r="H10" s="108"/>
      <c r="I10" s="305"/>
      <c r="J10" s="283"/>
    </row>
    <row r="11" spans="1:10" s="10" customFormat="1" ht="31.5" customHeight="1" thickBot="1">
      <c r="A11" s="802"/>
      <c r="B11" s="808" t="s">
        <v>21</v>
      </c>
      <c r="C11" s="809"/>
      <c r="D11" s="747" t="s">
        <v>362</v>
      </c>
      <c r="E11" s="46"/>
      <c r="F11" s="46" t="s">
        <v>362</v>
      </c>
      <c r="G11" s="79" t="s">
        <v>362</v>
      </c>
      <c r="H11" s="46" t="s">
        <v>357</v>
      </c>
      <c r="I11" s="46" t="s">
        <v>362</v>
      </c>
      <c r="J11" s="285"/>
    </row>
    <row r="12" spans="1:10" s="10" customFormat="1" ht="29.25" customHeight="1">
      <c r="A12" s="810" t="s">
        <v>2</v>
      </c>
      <c r="B12" s="9">
        <v>1</v>
      </c>
      <c r="C12" s="9" t="s">
        <v>22</v>
      </c>
      <c r="D12" s="971" t="s">
        <v>412</v>
      </c>
      <c r="E12" s="848"/>
      <c r="F12" s="848" t="s">
        <v>403</v>
      </c>
      <c r="G12" s="848"/>
      <c r="H12" s="982"/>
      <c r="I12" s="848"/>
      <c r="J12" s="261"/>
    </row>
    <row r="13" spans="1:10" s="10" customFormat="1" ht="30.75" customHeight="1">
      <c r="A13" s="810"/>
      <c r="B13" s="11">
        <v>2</v>
      </c>
      <c r="C13" s="11" t="s">
        <v>23</v>
      </c>
      <c r="D13" s="972"/>
      <c r="E13" s="849"/>
      <c r="F13" s="849"/>
      <c r="G13" s="849"/>
      <c r="H13" s="983"/>
      <c r="I13" s="849"/>
      <c r="J13" s="286"/>
    </row>
    <row r="14" spans="1:10" s="10" customFormat="1" ht="29.25" customHeight="1">
      <c r="A14" s="810"/>
      <c r="B14" s="11">
        <v>3</v>
      </c>
      <c r="C14" s="11" t="s">
        <v>24</v>
      </c>
      <c r="D14" s="151"/>
      <c r="E14" s="849" t="s">
        <v>425</v>
      </c>
      <c r="F14" s="849"/>
      <c r="G14" s="849" t="s">
        <v>425</v>
      </c>
      <c r="H14" s="983"/>
      <c r="I14" s="849"/>
      <c r="J14" s="306"/>
    </row>
    <row r="15" spans="1:10" s="10" customFormat="1" ht="29.25" customHeight="1" thickBot="1">
      <c r="A15" s="810"/>
      <c r="B15" s="11">
        <v>4</v>
      </c>
      <c r="C15" s="11" t="s">
        <v>25</v>
      </c>
      <c r="D15" s="304"/>
      <c r="E15" s="966"/>
      <c r="F15" s="966"/>
      <c r="G15" s="966"/>
      <c r="H15" s="44"/>
      <c r="I15" s="130"/>
      <c r="J15" s="288"/>
    </row>
    <row r="16" spans="1:10" s="10" customFormat="1" ht="29.25" customHeight="1" thickBot="1">
      <c r="A16" s="810"/>
      <c r="B16" s="808" t="s">
        <v>21</v>
      </c>
      <c r="C16" s="809"/>
      <c r="D16" s="255" t="s">
        <v>404</v>
      </c>
      <c r="E16" s="79" t="s">
        <v>363</v>
      </c>
      <c r="F16" s="86" t="s">
        <v>402</v>
      </c>
      <c r="G16" s="79" t="s">
        <v>363</v>
      </c>
      <c r="H16" s="79"/>
      <c r="I16" s="79"/>
      <c r="J16" s="289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29" t="s">
        <v>43</v>
      </c>
      <c r="D18" s="829"/>
      <c r="E18" s="24" t="s">
        <v>44</v>
      </c>
      <c r="F18" s="24"/>
    </row>
    <row r="19" spans="1:9" s="4" customFormat="1" ht="15.75" customHeight="1">
      <c r="A19" s="360" t="s">
        <v>97</v>
      </c>
      <c r="B19" s="361">
        <v>246</v>
      </c>
      <c r="C19" s="400" t="s">
        <v>280</v>
      </c>
      <c r="E19" s="362">
        <v>3</v>
      </c>
      <c r="F19" s="363"/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364" t="s">
        <v>99</v>
      </c>
      <c r="B20" s="365">
        <v>202</v>
      </c>
      <c r="C20" s="401" t="s">
        <v>281</v>
      </c>
      <c r="E20" s="366">
        <v>2</v>
      </c>
      <c r="F20" s="655" t="s">
        <v>401</v>
      </c>
      <c r="I20" s="25"/>
    </row>
    <row r="21" spans="1:10" s="4" customFormat="1" ht="15.75" customHeight="1">
      <c r="A21" s="360" t="s">
        <v>294</v>
      </c>
      <c r="B21" s="361">
        <v>432</v>
      </c>
      <c r="C21" s="402" t="s">
        <v>282</v>
      </c>
      <c r="E21" s="367">
        <v>3</v>
      </c>
      <c r="F21" s="368"/>
      <c r="G21" s="830" t="s">
        <v>33</v>
      </c>
      <c r="H21" s="798"/>
      <c r="I21" s="798" t="s">
        <v>34</v>
      </c>
      <c r="J21" s="798"/>
    </row>
    <row r="22" spans="1:6" s="4" customFormat="1" ht="15.75" customHeight="1">
      <c r="A22" s="360" t="s">
        <v>98</v>
      </c>
      <c r="B22" s="361">
        <v>252</v>
      </c>
      <c r="C22" s="400" t="s">
        <v>283</v>
      </c>
      <c r="E22" s="309">
        <v>3</v>
      </c>
      <c r="F22" s="369"/>
    </row>
    <row r="23" spans="1:6" s="4" customFormat="1" ht="15.75" customHeight="1">
      <c r="A23" s="360" t="s">
        <v>305</v>
      </c>
      <c r="B23" s="361">
        <v>203</v>
      </c>
      <c r="C23" s="403" t="s">
        <v>306</v>
      </c>
      <c r="E23" s="309">
        <v>3</v>
      </c>
      <c r="F23" s="368"/>
    </row>
    <row r="24" spans="1:6" s="4" customFormat="1" ht="15.75" customHeight="1">
      <c r="A24" s="360" t="s">
        <v>108</v>
      </c>
      <c r="B24" s="361">
        <v>100</v>
      </c>
      <c r="C24" s="403" t="s">
        <v>307</v>
      </c>
      <c r="E24" s="309">
        <v>2</v>
      </c>
      <c r="F24" s="368"/>
    </row>
    <row r="25" spans="1:6" s="4" customFormat="1" ht="15.75" customHeight="1" thickBot="1">
      <c r="A25" s="370" t="s">
        <v>308</v>
      </c>
      <c r="B25" s="371">
        <v>102</v>
      </c>
      <c r="C25" s="404" t="s">
        <v>284</v>
      </c>
      <c r="E25" s="372">
        <v>4</v>
      </c>
      <c r="F25" s="373" t="s">
        <v>293</v>
      </c>
    </row>
    <row r="26" spans="1:6" s="4" customFormat="1" ht="15.75" customHeight="1">
      <c r="A26" s="267"/>
      <c r="B26" s="268"/>
      <c r="C26" s="269"/>
      <c r="D26" s="123"/>
      <c r="E26" s="270"/>
      <c r="F26" s="135"/>
    </row>
    <row r="27" spans="1:8" s="4" customFormat="1" ht="15.75">
      <c r="A27" s="136"/>
      <c r="B27" s="138"/>
      <c r="C27" s="133"/>
      <c r="D27" s="140"/>
      <c r="E27" s="134"/>
      <c r="F27" s="135"/>
      <c r="G27" s="823" t="s">
        <v>35</v>
      </c>
      <c r="H27" s="800"/>
    </row>
    <row r="28" spans="1:8" ht="15.75">
      <c r="A28" s="824"/>
      <c r="B28" s="824"/>
      <c r="C28" s="824"/>
      <c r="D28" s="295"/>
      <c r="E28" s="296"/>
      <c r="F28" s="297"/>
      <c r="G28" s="4"/>
      <c r="H28" s="4"/>
    </row>
  </sheetData>
  <sheetProtection/>
  <mergeCells count="29">
    <mergeCell ref="H6:H8"/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>
        <v>2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75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f>'K15CMUTCD'!G4</f>
        <v>32</v>
      </c>
      <c r="H4" s="117">
        <f>$L$1+($G$4-4)*7</f>
        <v>40973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13" t="s">
        <v>9</v>
      </c>
      <c r="E5" s="313" t="s">
        <v>10</v>
      </c>
      <c r="F5" s="313" t="s">
        <v>11</v>
      </c>
      <c r="G5" s="313" t="s">
        <v>12</v>
      </c>
      <c r="H5" s="313" t="s">
        <v>13</v>
      </c>
      <c r="I5" s="313" t="s">
        <v>14</v>
      </c>
      <c r="J5" s="313" t="s">
        <v>15</v>
      </c>
    </row>
    <row r="6" spans="1:10" s="10" customFormat="1" ht="26.25" customHeight="1">
      <c r="A6" s="801" t="s">
        <v>1</v>
      </c>
      <c r="B6" s="9">
        <v>1</v>
      </c>
      <c r="C6" s="310" t="s">
        <v>16</v>
      </c>
      <c r="D6" s="128"/>
      <c r="E6" s="995" t="s">
        <v>467</v>
      </c>
      <c r="F6" s="1000" t="s">
        <v>385</v>
      </c>
      <c r="G6" s="995" t="s">
        <v>467</v>
      </c>
      <c r="H6" s="128"/>
      <c r="J6" s="128"/>
    </row>
    <row r="7" spans="1:10" s="10" customFormat="1" ht="30.75" customHeight="1">
      <c r="A7" s="802"/>
      <c r="B7" s="11">
        <v>2</v>
      </c>
      <c r="C7" s="311" t="s">
        <v>17</v>
      </c>
      <c r="D7" s="103"/>
      <c r="E7" s="996"/>
      <c r="F7" s="998"/>
      <c r="G7" s="996"/>
      <c r="H7" s="103"/>
      <c r="J7" s="103"/>
    </row>
    <row r="8" spans="1:10" s="10" customFormat="1" ht="31.5" customHeight="1">
      <c r="A8" s="802"/>
      <c r="B8" s="11">
        <v>3</v>
      </c>
      <c r="C8" s="311" t="s">
        <v>18</v>
      </c>
      <c r="D8" s="103"/>
      <c r="E8" s="790"/>
      <c r="F8" s="998"/>
      <c r="G8" s="790"/>
      <c r="H8" s="103"/>
      <c r="J8" s="103"/>
    </row>
    <row r="9" spans="1:10" s="10" customFormat="1" ht="31.5" customHeight="1">
      <c r="A9" s="802"/>
      <c r="B9" s="12">
        <v>4</v>
      </c>
      <c r="C9" s="312" t="s">
        <v>19</v>
      </c>
      <c r="D9" s="103"/>
      <c r="E9" s="791"/>
      <c r="F9" s="711"/>
      <c r="G9" s="791"/>
      <c r="H9" s="103"/>
      <c r="I9" s="103"/>
      <c r="J9" s="103"/>
    </row>
    <row r="10" spans="1:10" s="10" customFormat="1" ht="31.5" customHeight="1" hidden="1" thickBot="1">
      <c r="A10" s="802"/>
      <c r="B10" s="445">
        <v>4</v>
      </c>
      <c r="C10" s="446" t="s">
        <v>20</v>
      </c>
      <c r="D10" s="44"/>
      <c r="E10" s="108"/>
      <c r="F10" s="709"/>
      <c r="G10" s="260"/>
      <c r="H10" s="108"/>
      <c r="I10" s="44"/>
      <c r="J10" s="283"/>
    </row>
    <row r="11" spans="1:10" s="10" customFormat="1" ht="31.5" customHeight="1">
      <c r="A11" s="802"/>
      <c r="B11" s="808" t="s">
        <v>21</v>
      </c>
      <c r="C11" s="809"/>
      <c r="D11" s="255"/>
      <c r="E11" s="255" t="s">
        <v>353</v>
      </c>
      <c r="F11" s="1049" t="s">
        <v>223</v>
      </c>
      <c r="G11" s="255" t="s">
        <v>353</v>
      </c>
      <c r="H11" s="255"/>
      <c r="I11" s="255"/>
      <c r="J11" s="620"/>
    </row>
    <row r="12" spans="1:10" s="10" customFormat="1" ht="29.25" customHeight="1">
      <c r="A12" s="810" t="s">
        <v>2</v>
      </c>
      <c r="B12" s="447">
        <v>1</v>
      </c>
      <c r="C12" s="448" t="s">
        <v>22</v>
      </c>
      <c r="D12" s="997" t="s">
        <v>465</v>
      </c>
      <c r="E12" s="984" t="s">
        <v>410</v>
      </c>
      <c r="F12" s="988" t="s">
        <v>411</v>
      </c>
      <c r="G12" s="993" t="s">
        <v>369</v>
      </c>
      <c r="H12" s="984" t="s">
        <v>370</v>
      </c>
      <c r="I12" s="884" t="s">
        <v>464</v>
      </c>
      <c r="J12" s="261"/>
    </row>
    <row r="13" spans="1:10" s="10" customFormat="1" ht="25.5" customHeight="1">
      <c r="A13" s="810"/>
      <c r="B13" s="11">
        <v>2</v>
      </c>
      <c r="C13" s="311" t="s">
        <v>23</v>
      </c>
      <c r="D13" s="995"/>
      <c r="E13" s="985"/>
      <c r="F13" s="989"/>
      <c r="G13" s="994"/>
      <c r="H13" s="991"/>
      <c r="I13" s="849"/>
      <c r="J13" s="286"/>
    </row>
    <row r="14" spans="1:10" s="10" customFormat="1" ht="34.5" customHeight="1">
      <c r="A14" s="810"/>
      <c r="B14" s="11">
        <v>3</v>
      </c>
      <c r="C14" s="311" t="s">
        <v>24</v>
      </c>
      <c r="D14" s="995"/>
      <c r="E14" s="986"/>
      <c r="F14" s="989"/>
      <c r="G14" s="994"/>
      <c r="H14" s="992"/>
      <c r="I14" s="849"/>
      <c r="J14" s="306"/>
    </row>
    <row r="15" spans="1:10" s="10" customFormat="1" ht="29.25" customHeight="1" thickBot="1">
      <c r="A15" s="810"/>
      <c r="B15" s="445">
        <v>4</v>
      </c>
      <c r="C15" s="446" t="s">
        <v>25</v>
      </c>
      <c r="D15" s="304"/>
      <c r="E15" s="987"/>
      <c r="F15" s="715"/>
      <c r="G15" s="308"/>
      <c r="H15" s="260"/>
      <c r="I15" s="146"/>
      <c r="J15" s="288"/>
    </row>
    <row r="16" spans="1:10" s="10" customFormat="1" ht="29.25" customHeight="1" thickBot="1">
      <c r="A16" s="810"/>
      <c r="B16" s="808" t="s">
        <v>21</v>
      </c>
      <c r="C16" s="809"/>
      <c r="D16" s="255" t="s">
        <v>338</v>
      </c>
      <c r="E16" s="46" t="s">
        <v>404</v>
      </c>
      <c r="F16" s="255" t="s">
        <v>338</v>
      </c>
      <c r="G16" s="255" t="s">
        <v>338</v>
      </c>
      <c r="H16" s="255" t="s">
        <v>338</v>
      </c>
      <c r="I16" s="618" t="s">
        <v>376</v>
      </c>
      <c r="J16" s="621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23" t="s">
        <v>41</v>
      </c>
      <c r="B18" s="523" t="s">
        <v>42</v>
      </c>
      <c r="C18" s="990" t="s">
        <v>43</v>
      </c>
      <c r="D18" s="990"/>
      <c r="E18" s="524" t="s">
        <v>44</v>
      </c>
      <c r="F18" s="24"/>
    </row>
    <row r="19" spans="1:9" s="4" customFormat="1" ht="15.75" customHeight="1">
      <c r="A19" s="534" t="s">
        <v>325</v>
      </c>
      <c r="B19" s="535">
        <v>251</v>
      </c>
      <c r="C19" s="548" t="s">
        <v>343</v>
      </c>
      <c r="D19" s="572"/>
      <c r="E19" s="536">
        <v>2</v>
      </c>
      <c r="F19" s="135" t="s">
        <v>429</v>
      </c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566" t="s">
        <v>290</v>
      </c>
      <c r="B20" s="586">
        <v>302</v>
      </c>
      <c r="C20" s="559" t="s">
        <v>354</v>
      </c>
      <c r="D20" s="185"/>
      <c r="E20" s="328">
        <v>2</v>
      </c>
      <c r="F20" s="651" t="s">
        <v>380</v>
      </c>
      <c r="I20" s="25"/>
    </row>
    <row r="21" spans="1:9" s="4" customFormat="1" ht="15.75" customHeight="1">
      <c r="A21" s="540" t="s">
        <v>290</v>
      </c>
      <c r="B21" s="541">
        <v>202</v>
      </c>
      <c r="C21" s="552" t="s">
        <v>331</v>
      </c>
      <c r="D21" s="574"/>
      <c r="E21" s="539">
        <v>2</v>
      </c>
      <c r="F21" s="650" t="s">
        <v>379</v>
      </c>
      <c r="I21" s="25"/>
    </row>
    <row r="22" spans="1:10" s="4" customFormat="1" ht="15.75" customHeight="1">
      <c r="A22" s="540" t="s">
        <v>333</v>
      </c>
      <c r="B22" s="541">
        <v>251</v>
      </c>
      <c r="C22" s="552" t="s">
        <v>334</v>
      </c>
      <c r="D22" s="574"/>
      <c r="E22" s="539">
        <v>3</v>
      </c>
      <c r="F22" s="522" t="s">
        <v>392</v>
      </c>
      <c r="G22" s="830" t="s">
        <v>33</v>
      </c>
      <c r="H22" s="798"/>
      <c r="I22" s="798" t="s">
        <v>34</v>
      </c>
      <c r="J22" s="798"/>
    </row>
    <row r="23" spans="1:6" s="4" customFormat="1" ht="15.75" customHeight="1">
      <c r="A23" s="540" t="s">
        <v>108</v>
      </c>
      <c r="B23" s="541">
        <v>162</v>
      </c>
      <c r="C23" s="552" t="s">
        <v>299</v>
      </c>
      <c r="D23" s="574"/>
      <c r="E23" s="539">
        <v>3</v>
      </c>
      <c r="F23" s="522" t="s">
        <v>393</v>
      </c>
    </row>
    <row r="24" spans="1:6" s="4" customFormat="1" ht="15.75" customHeight="1">
      <c r="A24" s="542" t="s">
        <v>316</v>
      </c>
      <c r="B24" s="543">
        <v>301</v>
      </c>
      <c r="C24" s="553" t="s">
        <v>344</v>
      </c>
      <c r="D24" s="574"/>
      <c r="E24" s="544">
        <v>3</v>
      </c>
      <c r="F24" s="522"/>
    </row>
    <row r="25" spans="1:6" s="4" customFormat="1" ht="15.75" customHeight="1">
      <c r="A25" s="542" t="s">
        <v>321</v>
      </c>
      <c r="B25" s="543">
        <v>202</v>
      </c>
      <c r="C25" s="553" t="s">
        <v>336</v>
      </c>
      <c r="D25" s="574"/>
      <c r="E25" s="544">
        <v>2</v>
      </c>
      <c r="F25" s="522"/>
    </row>
    <row r="26" spans="1:6" s="4" customFormat="1" ht="15.75" customHeight="1">
      <c r="A26" s="542" t="s">
        <v>345</v>
      </c>
      <c r="B26" s="543">
        <v>301</v>
      </c>
      <c r="C26" s="553" t="s">
        <v>296</v>
      </c>
      <c r="D26" s="574"/>
      <c r="E26" s="539">
        <v>3</v>
      </c>
      <c r="F26" s="522" t="s">
        <v>389</v>
      </c>
    </row>
    <row r="27" spans="1:6" s="4" customFormat="1" ht="15.75" customHeight="1">
      <c r="A27" s="542" t="s">
        <v>340</v>
      </c>
      <c r="B27" s="543">
        <v>251</v>
      </c>
      <c r="C27" s="553" t="s">
        <v>341</v>
      </c>
      <c r="D27" s="574"/>
      <c r="E27" s="539">
        <v>3</v>
      </c>
      <c r="F27" s="522"/>
    </row>
    <row r="28" spans="1:6" s="4" customFormat="1" ht="15.75" customHeight="1">
      <c r="A28" s="591"/>
      <c r="B28" s="592"/>
      <c r="C28" s="593"/>
      <c r="D28" s="274"/>
      <c r="E28" s="134"/>
      <c r="F28" s="178"/>
    </row>
    <row r="29" spans="1:6" s="4" customFormat="1" ht="15.75" customHeight="1">
      <c r="A29" s="290"/>
      <c r="B29" s="291"/>
      <c r="C29" s="292"/>
      <c r="D29" s="293"/>
      <c r="E29" s="139"/>
      <c r="F29" s="135"/>
    </row>
    <row r="30" spans="1:8" s="4" customFormat="1" ht="15.75">
      <c r="A30" s="136"/>
      <c r="B30" s="138"/>
      <c r="C30" s="133"/>
      <c r="D30" s="140"/>
      <c r="E30" s="134"/>
      <c r="F30" s="135"/>
      <c r="G30" s="823" t="s">
        <v>35</v>
      </c>
      <c r="H30" s="800"/>
    </row>
    <row r="31" spans="1:8" ht="15.75">
      <c r="A31" s="976" t="s">
        <v>36</v>
      </c>
      <c r="B31" s="976"/>
      <c r="C31" s="976"/>
      <c r="D31" s="244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5">
    <mergeCell ref="A1:D1"/>
    <mergeCell ref="E1:J1"/>
    <mergeCell ref="A2:D2"/>
    <mergeCell ref="E2:J2"/>
    <mergeCell ref="E6:E7"/>
    <mergeCell ref="G6:G7"/>
    <mergeCell ref="I22:J22"/>
    <mergeCell ref="H12:H14"/>
    <mergeCell ref="G12:G14"/>
    <mergeCell ref="A3:D3"/>
    <mergeCell ref="A6:A11"/>
    <mergeCell ref="B11:C11"/>
    <mergeCell ref="E3:J3"/>
    <mergeCell ref="F6:F8"/>
    <mergeCell ref="I12:I14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6" sqref="D16:H16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74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f>'K15CMUTCD'!G4</f>
        <v>32</v>
      </c>
      <c r="H4" s="117">
        <f>$L$1+($G$4-4)*7</f>
        <v>40973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13" t="s">
        <v>9</v>
      </c>
      <c r="E5" s="313" t="s">
        <v>10</v>
      </c>
      <c r="F5" s="313" t="s">
        <v>11</v>
      </c>
      <c r="G5" s="313" t="s">
        <v>12</v>
      </c>
      <c r="H5" s="313" t="s">
        <v>13</v>
      </c>
      <c r="I5" s="313" t="s">
        <v>14</v>
      </c>
      <c r="J5" s="313" t="s">
        <v>15</v>
      </c>
    </row>
    <row r="6" spans="1:10" s="10" customFormat="1" ht="30" customHeight="1">
      <c r="A6" s="801" t="s">
        <v>1</v>
      </c>
      <c r="B6" s="9">
        <v>1</v>
      </c>
      <c r="C6" s="310" t="s">
        <v>16</v>
      </c>
      <c r="D6" s="599"/>
      <c r="E6" s="789"/>
      <c r="F6" s="601"/>
      <c r="G6" s="789"/>
      <c r="H6" s="600"/>
      <c r="I6" s="599"/>
      <c r="J6" s="602"/>
    </row>
    <row r="7" spans="1:10" s="10" customFormat="1" ht="30" customHeight="1">
      <c r="A7" s="802"/>
      <c r="B7" s="11">
        <v>2</v>
      </c>
      <c r="C7" s="311" t="s">
        <v>17</v>
      </c>
      <c r="D7" s="603"/>
      <c r="E7" s="790"/>
      <c r="F7" s="605"/>
      <c r="G7" s="790"/>
      <c r="H7" s="604"/>
      <c r="I7" s="603"/>
      <c r="J7" s="606"/>
    </row>
    <row r="8" spans="1:10" s="10" customFormat="1" ht="30" customHeight="1">
      <c r="A8" s="802"/>
      <c r="B8" s="11">
        <v>3</v>
      </c>
      <c r="C8" s="311" t="s">
        <v>18</v>
      </c>
      <c r="D8" s="603"/>
      <c r="E8" s="995" t="s">
        <v>467</v>
      </c>
      <c r="F8" s="605"/>
      <c r="G8" s="995" t="s">
        <v>467</v>
      </c>
      <c r="H8" s="604"/>
      <c r="I8" s="604"/>
      <c r="J8" s="607"/>
    </row>
    <row r="9" spans="1:10" s="10" customFormat="1" ht="30" customHeight="1">
      <c r="A9" s="802"/>
      <c r="B9" s="12">
        <v>4</v>
      </c>
      <c r="C9" s="312" t="s">
        <v>19</v>
      </c>
      <c r="D9" s="603"/>
      <c r="E9" s="996"/>
      <c r="F9" s="603"/>
      <c r="G9" s="996"/>
      <c r="H9" s="604"/>
      <c r="I9" s="608"/>
      <c r="J9" s="606"/>
    </row>
    <row r="10" spans="1:10" s="10" customFormat="1" ht="30" customHeight="1">
      <c r="A10" s="802"/>
      <c r="B10" s="445">
        <v>4</v>
      </c>
      <c r="C10" s="446" t="s">
        <v>20</v>
      </c>
      <c r="D10" s="611"/>
      <c r="E10" s="611"/>
      <c r="F10" s="611"/>
      <c r="G10" s="611"/>
      <c r="H10" s="611"/>
      <c r="I10" s="611"/>
      <c r="J10" s="612"/>
    </row>
    <row r="11" spans="1:10" s="10" customFormat="1" ht="30" customHeight="1">
      <c r="A11" s="802"/>
      <c r="B11" s="808" t="s">
        <v>21</v>
      </c>
      <c r="C11" s="809"/>
      <c r="D11" s="255"/>
      <c r="E11" s="255" t="s">
        <v>353</v>
      </c>
      <c r="F11" s="255"/>
      <c r="G11" s="255" t="s">
        <v>353</v>
      </c>
      <c r="H11" s="255"/>
      <c r="I11" s="614"/>
      <c r="J11" s="615"/>
    </row>
    <row r="12" spans="1:10" s="10" customFormat="1" ht="30" customHeight="1">
      <c r="A12" s="810" t="s">
        <v>2</v>
      </c>
      <c r="B12" s="447">
        <v>1</v>
      </c>
      <c r="C12" s="448" t="s">
        <v>22</v>
      </c>
      <c r="D12" s="997" t="s">
        <v>430</v>
      </c>
      <c r="E12" s="997" t="s">
        <v>430</v>
      </c>
      <c r="F12" s="997" t="s">
        <v>475</v>
      </c>
      <c r="G12" s="997" t="s">
        <v>476</v>
      </c>
      <c r="H12" s="997" t="s">
        <v>477</v>
      </c>
      <c r="I12" s="884" t="s">
        <v>464</v>
      </c>
      <c r="J12" s="613"/>
    </row>
    <row r="13" spans="1:10" s="10" customFormat="1" ht="30" customHeight="1">
      <c r="A13" s="810"/>
      <c r="B13" s="11">
        <v>2</v>
      </c>
      <c r="C13" s="311" t="s">
        <v>23</v>
      </c>
      <c r="D13" s="995"/>
      <c r="E13" s="995"/>
      <c r="F13" s="995"/>
      <c r="G13" s="995"/>
      <c r="H13" s="995"/>
      <c r="I13" s="849"/>
      <c r="J13" s="609"/>
    </row>
    <row r="14" spans="1:10" s="10" customFormat="1" ht="30" customHeight="1">
      <c r="A14" s="810"/>
      <c r="B14" s="11">
        <v>3</v>
      </c>
      <c r="C14" s="311" t="s">
        <v>24</v>
      </c>
      <c r="D14" s="995"/>
      <c r="E14" s="995"/>
      <c r="F14" s="995"/>
      <c r="G14" s="995"/>
      <c r="H14" s="995"/>
      <c r="I14" s="849"/>
      <c r="J14" s="610"/>
    </row>
    <row r="15" spans="1:10" s="10" customFormat="1" ht="30" customHeight="1">
      <c r="A15" s="810"/>
      <c r="B15" s="445">
        <v>4</v>
      </c>
      <c r="C15" s="446" t="s">
        <v>25</v>
      </c>
      <c r="D15" s="996"/>
      <c r="E15" s="996"/>
      <c r="F15" s="996"/>
      <c r="G15" s="996"/>
      <c r="H15" s="996"/>
      <c r="I15" s="616"/>
      <c r="J15" s="617"/>
    </row>
    <row r="16" spans="1:10" s="10" customFormat="1" ht="30" customHeight="1">
      <c r="A16" s="810"/>
      <c r="B16" s="808" t="s">
        <v>21</v>
      </c>
      <c r="C16" s="809"/>
      <c r="D16" s="745" t="s">
        <v>431</v>
      </c>
      <c r="E16" s="745" t="s">
        <v>431</v>
      </c>
      <c r="F16" s="745" t="s">
        <v>431</v>
      </c>
      <c r="G16" s="745" t="s">
        <v>431</v>
      </c>
      <c r="H16" s="745" t="s">
        <v>431</v>
      </c>
      <c r="I16" s="618" t="s">
        <v>376</v>
      </c>
      <c r="J16" s="619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52"/>
      <c r="I17" s="22"/>
      <c r="J17" s="22"/>
    </row>
    <row r="18" spans="1:6" s="4" customFormat="1" ht="15.75">
      <c r="A18" s="523" t="s">
        <v>41</v>
      </c>
      <c r="B18" s="523" t="s">
        <v>42</v>
      </c>
      <c r="C18" s="990" t="s">
        <v>43</v>
      </c>
      <c r="D18" s="990"/>
      <c r="E18" s="524" t="s">
        <v>44</v>
      </c>
      <c r="F18" s="24"/>
    </row>
    <row r="19" spans="1:9" s="4" customFormat="1" ht="15.75" customHeight="1">
      <c r="A19" s="534" t="s">
        <v>290</v>
      </c>
      <c r="B19" s="595">
        <v>202</v>
      </c>
      <c r="C19" s="548" t="s">
        <v>331</v>
      </c>
      <c r="D19" s="549"/>
      <c r="E19" s="530">
        <v>2</v>
      </c>
      <c r="F19" s="652" t="s">
        <v>381</v>
      </c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566" t="s">
        <v>290</v>
      </c>
      <c r="B20" s="586">
        <v>302</v>
      </c>
      <c r="C20" s="559" t="s">
        <v>354</v>
      </c>
      <c r="D20" s="185"/>
      <c r="E20" s="328"/>
      <c r="F20" s="651" t="s">
        <v>380</v>
      </c>
      <c r="I20" s="25"/>
    </row>
    <row r="21" spans="1:9" s="4" customFormat="1" ht="15.75" customHeight="1">
      <c r="A21" s="540" t="s">
        <v>333</v>
      </c>
      <c r="B21" s="596">
        <v>251</v>
      </c>
      <c r="C21" s="552" t="s">
        <v>334</v>
      </c>
      <c r="D21" s="551"/>
      <c r="E21" s="531">
        <v>3</v>
      </c>
      <c r="F21" s="326"/>
      <c r="I21" s="25"/>
    </row>
    <row r="22" spans="1:10" s="4" customFormat="1" ht="15.75" customHeight="1">
      <c r="A22" s="540" t="s">
        <v>108</v>
      </c>
      <c r="B22" s="596">
        <v>162</v>
      </c>
      <c r="C22" s="552" t="s">
        <v>299</v>
      </c>
      <c r="D22" s="551"/>
      <c r="E22" s="531">
        <v>3</v>
      </c>
      <c r="F22" s="590"/>
      <c r="G22" s="830" t="s">
        <v>33</v>
      </c>
      <c r="H22" s="798"/>
      <c r="I22" s="798" t="s">
        <v>34</v>
      </c>
      <c r="J22" s="798"/>
    </row>
    <row r="23" spans="1:6" s="4" customFormat="1" ht="26.25" customHeight="1">
      <c r="A23" s="542" t="s">
        <v>340</v>
      </c>
      <c r="B23" s="597">
        <v>251</v>
      </c>
      <c r="C23" s="553" t="s">
        <v>341</v>
      </c>
      <c r="D23" s="551"/>
      <c r="E23" s="531">
        <v>3</v>
      </c>
      <c r="F23" s="590"/>
    </row>
    <row r="24" spans="1:6" s="4" customFormat="1" ht="15.75" customHeight="1">
      <c r="A24" s="542" t="s">
        <v>316</v>
      </c>
      <c r="B24" s="597">
        <v>302</v>
      </c>
      <c r="C24" s="553" t="s">
        <v>335</v>
      </c>
      <c r="D24" s="551"/>
      <c r="E24" s="532">
        <v>3</v>
      </c>
      <c r="F24" s="590"/>
    </row>
    <row r="25" spans="1:6" s="4" customFormat="1" ht="15.75" customHeight="1">
      <c r="A25" s="540" t="s">
        <v>321</v>
      </c>
      <c r="B25" s="596">
        <v>202</v>
      </c>
      <c r="C25" s="552" t="s">
        <v>336</v>
      </c>
      <c r="D25" s="551"/>
      <c r="E25" s="531">
        <v>2</v>
      </c>
      <c r="F25" s="590"/>
    </row>
    <row r="26" spans="1:6" s="4" customFormat="1" ht="15.75" customHeight="1">
      <c r="A26" s="545" t="s">
        <v>337</v>
      </c>
      <c r="B26" s="598">
        <v>301</v>
      </c>
      <c r="C26" s="554" t="s">
        <v>298</v>
      </c>
      <c r="D26" s="555"/>
      <c r="E26" s="533">
        <v>3</v>
      </c>
      <c r="F26" s="522"/>
    </row>
    <row r="27" spans="1:6" s="4" customFormat="1" ht="15.75" customHeight="1">
      <c r="A27" s="591"/>
      <c r="B27" s="592"/>
      <c r="C27" s="593"/>
      <c r="D27" s="274"/>
      <c r="E27" s="594"/>
      <c r="F27" s="245"/>
    </row>
    <row r="28" spans="1:6" s="4" customFormat="1" ht="15.75" customHeight="1">
      <c r="A28" s="278"/>
      <c r="B28" s="279"/>
      <c r="C28" s="280"/>
      <c r="D28" s="276"/>
      <c r="E28" s="277"/>
      <c r="F28" s="245"/>
    </row>
    <row r="29" spans="1:6" s="4" customFormat="1" ht="15.75" customHeight="1">
      <c r="A29" s="290"/>
      <c r="B29" s="291"/>
      <c r="C29" s="292"/>
      <c r="D29" s="293"/>
      <c r="E29" s="294"/>
      <c r="F29" s="161"/>
    </row>
    <row r="30" spans="1:8" s="4" customFormat="1" ht="15.75">
      <c r="A30" s="136"/>
      <c r="B30" s="138"/>
      <c r="C30" s="133"/>
      <c r="D30" s="140"/>
      <c r="E30" s="134"/>
      <c r="F30" s="135"/>
      <c r="G30" s="823" t="s">
        <v>35</v>
      </c>
      <c r="H30" s="800"/>
    </row>
    <row r="31" spans="1:8" ht="15.75">
      <c r="A31" s="976" t="s">
        <v>36</v>
      </c>
      <c r="B31" s="976"/>
      <c r="C31" s="976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3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5"/>
    <mergeCell ref="E12:E15"/>
    <mergeCell ref="F12:F15"/>
    <mergeCell ref="G12:G15"/>
    <mergeCell ref="H12:H15"/>
    <mergeCell ref="E8:E9"/>
    <mergeCell ref="G8:G9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24">
      <selection activeCell="G73" sqref="G73:G7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73</v>
      </c>
      <c r="F3" s="800"/>
      <c r="G3" s="800"/>
      <c r="H3" s="800"/>
      <c r="I3" s="800"/>
      <c r="J3" s="800"/>
    </row>
    <row r="4" spans="2:8" s="4" customFormat="1" ht="19.5" thickBot="1">
      <c r="B4" s="3"/>
      <c r="C4" s="3"/>
      <c r="F4" s="5" t="s">
        <v>38</v>
      </c>
      <c r="G4" s="441">
        <v>35</v>
      </c>
      <c r="H4" s="442">
        <f>$L$1+($G$4-4)*7</f>
        <v>40994</v>
      </c>
    </row>
    <row r="5" spans="1:10" s="8" customFormat="1" ht="30" customHeight="1">
      <c r="A5" s="443" t="s">
        <v>0</v>
      </c>
      <c r="B5" s="444" t="s">
        <v>7</v>
      </c>
      <c r="C5" s="444" t="s">
        <v>8</v>
      </c>
      <c r="D5" s="514" t="s">
        <v>9</v>
      </c>
      <c r="E5" s="514" t="s">
        <v>10</v>
      </c>
      <c r="F5" s="514" t="s">
        <v>11</v>
      </c>
      <c r="G5" s="514" t="s">
        <v>12</v>
      </c>
      <c r="H5" s="514" t="s">
        <v>13</v>
      </c>
      <c r="I5" s="514" t="s">
        <v>14</v>
      </c>
      <c r="J5" s="515" t="s">
        <v>15</v>
      </c>
    </row>
    <row r="6" spans="1:10" s="10" customFormat="1" ht="31.5" customHeight="1">
      <c r="A6" s="1005" t="s">
        <v>1</v>
      </c>
      <c r="B6" s="9">
        <v>1</v>
      </c>
      <c r="C6" s="310" t="s">
        <v>16</v>
      </c>
      <c r="D6" s="1007" t="s">
        <v>377</v>
      </c>
      <c r="E6" s="998"/>
      <c r="F6" s="1016" t="s">
        <v>377</v>
      </c>
      <c r="G6" s="993"/>
      <c r="H6" s="993" t="s">
        <v>372</v>
      </c>
      <c r="I6" s="999" t="s">
        <v>373</v>
      </c>
      <c r="J6" s="516"/>
    </row>
    <row r="7" spans="1:10" s="10" customFormat="1" ht="25.5" customHeight="1">
      <c r="A7" s="1006"/>
      <c r="B7" s="11">
        <v>2</v>
      </c>
      <c r="C7" s="311" t="s">
        <v>17</v>
      </c>
      <c r="D7" s="1008"/>
      <c r="E7" s="998"/>
      <c r="F7" s="1017"/>
      <c r="G7" s="994"/>
      <c r="H7" s="994"/>
      <c r="I7" s="999"/>
      <c r="J7" s="517"/>
    </row>
    <row r="8" spans="1:10" s="10" customFormat="1" ht="27" customHeight="1">
      <c r="A8" s="1006"/>
      <c r="B8" s="11">
        <v>3</v>
      </c>
      <c r="C8" s="311" t="s">
        <v>18</v>
      </c>
      <c r="E8" s="998"/>
      <c r="F8" s="971" t="s">
        <v>405</v>
      </c>
      <c r="G8" s="994"/>
      <c r="H8" s="994"/>
      <c r="I8" s="999"/>
      <c r="J8" s="517"/>
    </row>
    <row r="9" spans="1:10" s="10" customFormat="1" ht="22.5" customHeight="1">
      <c r="A9" s="1006"/>
      <c r="B9" s="12">
        <v>4</v>
      </c>
      <c r="C9" s="312" t="s">
        <v>19</v>
      </c>
      <c r="E9" s="151"/>
      <c r="F9" s="972"/>
      <c r="G9" s="811"/>
      <c r="H9" s="151"/>
      <c r="I9" s="151"/>
      <c r="J9" s="517"/>
    </row>
    <row r="10" spans="1:10" s="10" customFormat="1" ht="25.5" customHeight="1">
      <c r="A10" s="1006"/>
      <c r="B10" s="445">
        <v>4</v>
      </c>
      <c r="C10" s="446" t="s">
        <v>20</v>
      </c>
      <c r="E10" s="151"/>
      <c r="F10" s="151"/>
      <c r="G10" s="821"/>
      <c r="H10" s="151"/>
      <c r="I10" s="151"/>
      <c r="J10" s="517"/>
    </row>
    <row r="11" spans="1:10" s="10" customFormat="1" ht="31.5" customHeight="1">
      <c r="A11" s="1006"/>
      <c r="B11" s="808" t="s">
        <v>21</v>
      </c>
      <c r="C11" s="809"/>
      <c r="D11" s="589" t="s">
        <v>352</v>
      </c>
      <c r="E11" s="589"/>
      <c r="F11" s="255" t="s">
        <v>404</v>
      </c>
      <c r="G11" s="589"/>
      <c r="H11" s="589" t="s">
        <v>338</v>
      </c>
      <c r="I11" s="589" t="s">
        <v>338</v>
      </c>
      <c r="J11" s="518"/>
    </row>
    <row r="12" spans="1:10" s="10" customFormat="1" ht="29.25" customHeight="1">
      <c r="A12" s="1009" t="s">
        <v>2</v>
      </c>
      <c r="B12" s="447">
        <v>1</v>
      </c>
      <c r="C12" s="448" t="s">
        <v>22</v>
      </c>
      <c r="D12" s="1000" t="s">
        <v>467</v>
      </c>
      <c r="F12" s="1000" t="s">
        <v>467</v>
      </c>
      <c r="H12" s="993"/>
      <c r="I12" s="884" t="s">
        <v>464</v>
      </c>
      <c r="J12" s="517"/>
    </row>
    <row r="13" spans="1:10" s="10" customFormat="1" ht="30.75" customHeight="1">
      <c r="A13" s="1009"/>
      <c r="B13" s="11">
        <v>2</v>
      </c>
      <c r="C13" s="311" t="s">
        <v>23</v>
      </c>
      <c r="D13" s="998"/>
      <c r="F13" s="998"/>
      <c r="H13" s="994"/>
      <c r="I13" s="849"/>
      <c r="J13" s="517"/>
    </row>
    <row r="14" spans="1:11" s="10" customFormat="1" ht="29.25" customHeight="1">
      <c r="A14" s="1009"/>
      <c r="B14" s="11">
        <v>3</v>
      </c>
      <c r="C14" s="311" t="s">
        <v>24</v>
      </c>
      <c r="D14" s="792"/>
      <c r="F14" s="793"/>
      <c r="H14" s="994"/>
      <c r="I14" s="849"/>
      <c r="J14" s="517"/>
      <c r="K14" s="253"/>
    </row>
    <row r="15" spans="1:10" s="10" customFormat="1" ht="29.25" customHeight="1">
      <c r="A15" s="1009"/>
      <c r="B15" s="445">
        <v>4</v>
      </c>
      <c r="C15" s="446" t="s">
        <v>25</v>
      </c>
      <c r="D15" s="794"/>
      <c r="E15" s="151"/>
      <c r="F15" s="795"/>
      <c r="G15" s="151"/>
      <c r="H15" s="151"/>
      <c r="I15" s="151"/>
      <c r="J15" s="517"/>
    </row>
    <row r="16" spans="1:10" s="10" customFormat="1" ht="29.25" customHeight="1" thickBot="1">
      <c r="A16" s="1010"/>
      <c r="B16" s="1018" t="s">
        <v>21</v>
      </c>
      <c r="C16" s="1019"/>
      <c r="D16" s="589"/>
      <c r="E16" s="589"/>
      <c r="F16" s="589"/>
      <c r="G16" s="589"/>
      <c r="H16" s="673"/>
      <c r="I16" s="618" t="s">
        <v>376</v>
      </c>
      <c r="J16" s="52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23" t="s">
        <v>41</v>
      </c>
      <c r="B18" s="523" t="s">
        <v>42</v>
      </c>
      <c r="C18" s="990" t="s">
        <v>43</v>
      </c>
      <c r="D18" s="990"/>
      <c r="E18" s="24" t="s">
        <v>44</v>
      </c>
      <c r="F18" s="24"/>
    </row>
    <row r="19" spans="1:9" s="4" customFormat="1" ht="15.75" customHeight="1">
      <c r="A19" s="561" t="s">
        <v>290</v>
      </c>
      <c r="B19" s="584">
        <v>202</v>
      </c>
      <c r="C19" s="582" t="s">
        <v>331</v>
      </c>
      <c r="D19" s="581"/>
      <c r="E19" s="185">
        <v>2</v>
      </c>
      <c r="F19" s="653" t="s">
        <v>382</v>
      </c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566" t="s">
        <v>290</v>
      </c>
      <c r="B20" s="586">
        <v>302</v>
      </c>
      <c r="C20" s="559" t="s">
        <v>354</v>
      </c>
      <c r="D20" s="185"/>
      <c r="E20" s="328"/>
      <c r="F20" s="653" t="s">
        <v>383</v>
      </c>
      <c r="I20" s="25"/>
    </row>
    <row r="21" spans="1:9" s="4" customFormat="1" ht="15.75" customHeight="1">
      <c r="A21" s="564" t="s">
        <v>295</v>
      </c>
      <c r="B21" s="585">
        <v>272</v>
      </c>
      <c r="C21" s="521" t="s">
        <v>332</v>
      </c>
      <c r="D21" s="185"/>
      <c r="E21" s="328">
        <v>2</v>
      </c>
      <c r="F21" s="161"/>
      <c r="I21" s="25"/>
    </row>
    <row r="22" spans="1:10" s="4" customFormat="1" ht="15.75" customHeight="1">
      <c r="A22" s="566" t="s">
        <v>333</v>
      </c>
      <c r="B22" s="586">
        <v>251</v>
      </c>
      <c r="C22" s="559" t="s">
        <v>334</v>
      </c>
      <c r="D22" s="185"/>
      <c r="E22" s="185">
        <v>3</v>
      </c>
      <c r="F22" s="178"/>
      <c r="G22" s="830" t="s">
        <v>33</v>
      </c>
      <c r="H22" s="798"/>
      <c r="I22" s="798" t="s">
        <v>34</v>
      </c>
      <c r="J22" s="798"/>
    </row>
    <row r="23" spans="1:6" s="4" customFormat="1" ht="15.75" customHeight="1">
      <c r="A23" s="566" t="s">
        <v>108</v>
      </c>
      <c r="B23" s="586">
        <v>162</v>
      </c>
      <c r="C23" s="559" t="s">
        <v>299</v>
      </c>
      <c r="D23" s="185"/>
      <c r="E23" s="185">
        <v>3</v>
      </c>
      <c r="F23" s="178"/>
    </row>
    <row r="24" spans="1:6" s="4" customFormat="1" ht="15.75" customHeight="1">
      <c r="A24" s="568" t="s">
        <v>316</v>
      </c>
      <c r="B24" s="587">
        <v>202</v>
      </c>
      <c r="C24" s="560" t="s">
        <v>310</v>
      </c>
      <c r="D24" s="185"/>
      <c r="E24" s="185">
        <v>3</v>
      </c>
      <c r="F24" s="178"/>
    </row>
    <row r="25" spans="1:6" s="4" customFormat="1" ht="15.75" customHeight="1">
      <c r="A25" s="568" t="s">
        <v>316</v>
      </c>
      <c r="B25" s="587">
        <v>302</v>
      </c>
      <c r="C25" s="560" t="s">
        <v>335</v>
      </c>
      <c r="D25" s="578"/>
      <c r="E25" s="578">
        <v>3</v>
      </c>
      <c r="F25" s="178"/>
    </row>
    <row r="26" spans="1:6" s="4" customFormat="1" ht="15.75" customHeight="1">
      <c r="A26" s="566" t="s">
        <v>321</v>
      </c>
      <c r="B26" s="586">
        <v>202</v>
      </c>
      <c r="C26" s="559" t="s">
        <v>336</v>
      </c>
      <c r="D26" s="185"/>
      <c r="E26" s="185">
        <v>2</v>
      </c>
      <c r="F26" s="178"/>
    </row>
    <row r="27" spans="1:6" s="4" customFormat="1" ht="15.75" customHeight="1">
      <c r="A27" s="568" t="s">
        <v>337</v>
      </c>
      <c r="B27" s="587">
        <v>301</v>
      </c>
      <c r="C27" s="560" t="s">
        <v>298</v>
      </c>
      <c r="D27" s="185"/>
      <c r="E27" s="185">
        <v>3</v>
      </c>
      <c r="F27" s="178"/>
    </row>
    <row r="28" spans="1:8" s="4" customFormat="1" ht="15.75">
      <c r="A28" s="525"/>
      <c r="B28" s="588"/>
      <c r="C28" s="583"/>
      <c r="D28" s="577"/>
      <c r="E28" s="579"/>
      <c r="F28" s="180"/>
      <c r="G28" s="823" t="s">
        <v>35</v>
      </c>
      <c r="H28" s="800"/>
    </row>
    <row r="29" spans="1:8" ht="15.75">
      <c r="A29" s="1011"/>
      <c r="B29" s="1011"/>
      <c r="C29" s="1011"/>
      <c r="D29" s="580"/>
      <c r="E29" s="296"/>
      <c r="F29" s="297"/>
      <c r="G29" s="4"/>
      <c r="H29" s="4"/>
    </row>
    <row r="30" ht="14.25" customHeight="1"/>
    <row r="31" spans="1:8" s="4" customFormat="1" ht="15.75" hidden="1">
      <c r="A31" s="141"/>
      <c r="B31" s="141"/>
      <c r="C31" s="141"/>
      <c r="D31" s="142"/>
      <c r="E31" s="143"/>
      <c r="F31" s="144"/>
      <c r="G31" s="121"/>
      <c r="H31" s="120"/>
    </row>
    <row r="32" spans="1:8" s="4" customFormat="1" ht="15.75" hidden="1">
      <c r="A32" s="141"/>
      <c r="B32" s="141"/>
      <c r="C32" s="141"/>
      <c r="D32" s="142"/>
      <c r="E32" s="143"/>
      <c r="F32" s="144"/>
      <c r="G32" s="121"/>
      <c r="H32" s="120"/>
    </row>
    <row r="33" spans="1:8" s="4" customFormat="1" ht="16.5" customHeight="1" hidden="1">
      <c r="A33" s="141"/>
      <c r="B33" s="141"/>
      <c r="C33" s="141"/>
      <c r="D33" s="142"/>
      <c r="E33" s="143"/>
      <c r="F33" s="144"/>
      <c r="G33" s="121"/>
      <c r="H33" s="120"/>
    </row>
    <row r="34" spans="1:8" s="4" customFormat="1" ht="16.5" customHeight="1">
      <c r="A34" s="141"/>
      <c r="B34" s="141"/>
      <c r="C34" s="141"/>
      <c r="D34" s="142"/>
      <c r="E34" s="143"/>
      <c r="F34" s="144"/>
      <c r="G34" s="121"/>
      <c r="H34" s="120"/>
    </row>
    <row r="35" spans="1:12" s="4" customFormat="1" ht="18.75">
      <c r="A35" s="798" t="s">
        <v>3</v>
      </c>
      <c r="B35" s="798"/>
      <c r="C35" s="798"/>
      <c r="D35" s="798"/>
      <c r="E35" s="799" t="s">
        <v>102</v>
      </c>
      <c r="F35" s="799"/>
      <c r="G35" s="799"/>
      <c r="H35" s="799"/>
      <c r="I35" s="799"/>
      <c r="J35" s="799"/>
      <c r="L35" s="118">
        <v>40413</v>
      </c>
    </row>
    <row r="36" spans="1:10" s="4" customFormat="1" ht="15.75">
      <c r="A36" s="798" t="s">
        <v>4</v>
      </c>
      <c r="B36" s="798"/>
      <c r="C36" s="798"/>
      <c r="D36" s="798"/>
      <c r="E36" s="800" t="s">
        <v>103</v>
      </c>
      <c r="F36" s="800"/>
      <c r="G36" s="800"/>
      <c r="H36" s="800"/>
      <c r="I36" s="800"/>
      <c r="J36" s="800"/>
    </row>
    <row r="37" spans="1:10" s="4" customFormat="1" ht="15.75">
      <c r="A37" s="800" t="s">
        <v>5</v>
      </c>
      <c r="B37" s="800"/>
      <c r="C37" s="800"/>
      <c r="D37" s="800"/>
      <c r="E37" s="800" t="s">
        <v>77</v>
      </c>
      <c r="F37" s="800"/>
      <c r="G37" s="800"/>
      <c r="H37" s="800"/>
      <c r="I37" s="800"/>
      <c r="J37" s="800"/>
    </row>
    <row r="38" spans="2:8" s="4" customFormat="1" ht="19.5" thickBot="1">
      <c r="B38" s="3"/>
      <c r="C38" s="3"/>
      <c r="F38" s="5" t="s">
        <v>38</v>
      </c>
      <c r="G38" s="33">
        <v>35</v>
      </c>
      <c r="H38" s="117">
        <f>$L$1+($G$4-4)*7</f>
        <v>40994</v>
      </c>
    </row>
    <row r="39" spans="1:10" s="8" customFormat="1" ht="30" customHeight="1">
      <c r="A39" s="443" t="s">
        <v>0</v>
      </c>
      <c r="B39" s="716" t="s">
        <v>7</v>
      </c>
      <c r="C39" s="716" t="s">
        <v>8</v>
      </c>
      <c r="D39" s="717" t="s">
        <v>9</v>
      </c>
      <c r="E39" s="717" t="s">
        <v>10</v>
      </c>
      <c r="F39" s="717" t="s">
        <v>11</v>
      </c>
      <c r="G39" s="717" t="s">
        <v>12</v>
      </c>
      <c r="H39" s="717" t="s">
        <v>13</v>
      </c>
      <c r="I39" s="717" t="s">
        <v>14</v>
      </c>
      <c r="J39" s="515" t="s">
        <v>15</v>
      </c>
    </row>
    <row r="40" spans="1:14" s="10" customFormat="1" ht="31.5" customHeight="1">
      <c r="A40" s="1005" t="s">
        <v>1</v>
      </c>
      <c r="B40" s="718">
        <v>1</v>
      </c>
      <c r="C40" s="719" t="s">
        <v>16</v>
      </c>
      <c r="D40" s="1044" t="s">
        <v>373</v>
      </c>
      <c r="E40" s="1050" t="s">
        <v>378</v>
      </c>
      <c r="F40" s="993" t="s">
        <v>372</v>
      </c>
      <c r="G40" s="1050" t="s">
        <v>378</v>
      </c>
      <c r="H40" s="304"/>
      <c r="I40" s="994"/>
      <c r="J40" s="516"/>
      <c r="N40" s="891"/>
    </row>
    <row r="41" spans="1:14" s="10" customFormat="1" ht="33" customHeight="1">
      <c r="A41" s="1006"/>
      <c r="B41" s="720">
        <v>2</v>
      </c>
      <c r="C41" s="721" t="s">
        <v>17</v>
      </c>
      <c r="D41" s="1044"/>
      <c r="E41" s="1051"/>
      <c r="F41" s="994"/>
      <c r="G41" s="1051"/>
      <c r="H41" s="304"/>
      <c r="I41" s="994"/>
      <c r="J41" s="517"/>
      <c r="N41" s="858"/>
    </row>
    <row r="42" spans="1:14" s="10" customFormat="1" ht="31.5" customHeight="1">
      <c r="A42" s="1006"/>
      <c r="B42" s="720">
        <v>3</v>
      </c>
      <c r="C42" s="721" t="s">
        <v>18</v>
      </c>
      <c r="D42" s="1045"/>
      <c r="E42" s="1044" t="s">
        <v>466</v>
      </c>
      <c r="F42" s="1004"/>
      <c r="G42" s="1044" t="s">
        <v>466</v>
      </c>
      <c r="H42" s="971" t="s">
        <v>405</v>
      </c>
      <c r="I42" s="994"/>
      <c r="J42" s="517"/>
      <c r="N42" s="891"/>
    </row>
    <row r="43" spans="1:14" s="10" customFormat="1" ht="31.5" customHeight="1">
      <c r="A43" s="1006"/>
      <c r="B43" s="722">
        <v>4</v>
      </c>
      <c r="C43" s="723" t="s">
        <v>19</v>
      </c>
      <c r="D43" s="1046"/>
      <c r="E43" s="1044"/>
      <c r="F43" s="314"/>
      <c r="G43" s="1044"/>
      <c r="H43" s="972"/>
      <c r="I43" s="151"/>
      <c r="J43" s="517"/>
      <c r="N43" s="858"/>
    </row>
    <row r="44" spans="1:10" s="10" customFormat="1" ht="31.5" customHeight="1">
      <c r="A44" s="1006"/>
      <c r="B44" s="724">
        <v>5</v>
      </c>
      <c r="C44" s="725" t="s">
        <v>20</v>
      </c>
      <c r="D44" s="746"/>
      <c r="E44" s="151"/>
      <c r="F44" s="151"/>
      <c r="G44" s="151"/>
      <c r="H44" s="151"/>
      <c r="I44" s="151"/>
      <c r="J44" s="517"/>
    </row>
    <row r="45" spans="1:10" s="10" customFormat="1" ht="31.5" customHeight="1">
      <c r="A45" s="1006"/>
      <c r="B45" s="1002" t="s">
        <v>21</v>
      </c>
      <c r="C45" s="1003"/>
      <c r="D45" s="1047" t="s">
        <v>339</v>
      </c>
      <c r="E45" s="589" t="s">
        <v>339</v>
      </c>
      <c r="F45" s="589" t="s">
        <v>339</v>
      </c>
      <c r="G45" s="589" t="s">
        <v>339</v>
      </c>
      <c r="H45" s="255" t="s">
        <v>404</v>
      </c>
      <c r="I45" s="589" t="s">
        <v>339</v>
      </c>
      <c r="J45" s="518"/>
    </row>
    <row r="46" spans="1:10" s="10" customFormat="1" ht="29.25" customHeight="1">
      <c r="A46" s="1009" t="s">
        <v>2</v>
      </c>
      <c r="B46" s="726">
        <v>1</v>
      </c>
      <c r="C46" s="727" t="s">
        <v>22</v>
      </c>
      <c r="D46" s="796"/>
      <c r="E46" s="1015" t="s">
        <v>377</v>
      </c>
      <c r="F46" s="797"/>
      <c r="G46" s="797"/>
      <c r="H46" s="151"/>
      <c r="I46" s="884" t="s">
        <v>464</v>
      </c>
      <c r="J46" s="517"/>
    </row>
    <row r="47" spans="1:10" s="10" customFormat="1" ht="30.75" customHeight="1">
      <c r="A47" s="1009"/>
      <c r="B47" s="720">
        <v>2</v>
      </c>
      <c r="C47" s="721" t="s">
        <v>23</v>
      </c>
      <c r="D47" s="793"/>
      <c r="E47" s="1048"/>
      <c r="F47" s="792"/>
      <c r="G47" s="792"/>
      <c r="H47" s="151"/>
      <c r="I47" s="849"/>
      <c r="J47" s="517"/>
    </row>
    <row r="48" spans="1:10" s="10" customFormat="1" ht="29.25" customHeight="1">
      <c r="A48" s="1009"/>
      <c r="B48" s="720">
        <v>3</v>
      </c>
      <c r="C48" s="721" t="s">
        <v>24</v>
      </c>
      <c r="D48" s="997" t="s">
        <v>467</v>
      </c>
      <c r="E48" s="1048"/>
      <c r="F48" s="997" t="s">
        <v>467</v>
      </c>
      <c r="G48" s="792"/>
      <c r="H48" s="151"/>
      <c r="I48" s="849"/>
      <c r="J48" s="517"/>
    </row>
    <row r="49" spans="1:10" s="10" customFormat="1" ht="29.25" customHeight="1">
      <c r="A49" s="1009"/>
      <c r="B49" s="724">
        <v>4</v>
      </c>
      <c r="C49" s="725" t="s">
        <v>25</v>
      </c>
      <c r="D49" s="996"/>
      <c r="E49" s="151"/>
      <c r="F49" s="996"/>
      <c r="G49" s="151"/>
      <c r="H49" s="151"/>
      <c r="I49" s="151"/>
      <c r="J49" s="517"/>
    </row>
    <row r="50" spans="1:10" s="10" customFormat="1" ht="29.25" customHeight="1" thickBot="1">
      <c r="A50" s="1010"/>
      <c r="B50" s="1013" t="s">
        <v>21</v>
      </c>
      <c r="C50" s="1014"/>
      <c r="D50" s="589"/>
      <c r="E50" s="589"/>
      <c r="F50" s="589"/>
      <c r="G50" s="589"/>
      <c r="H50" s="519"/>
      <c r="I50" s="618" t="s">
        <v>376</v>
      </c>
      <c r="J50" s="520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23" t="s">
        <v>41</v>
      </c>
      <c r="B52" s="523" t="s">
        <v>42</v>
      </c>
      <c r="C52" s="990" t="s">
        <v>43</v>
      </c>
      <c r="D52" s="990"/>
      <c r="E52" s="524" t="s">
        <v>44</v>
      </c>
      <c r="F52" s="24"/>
    </row>
    <row r="53" spans="1:9" s="4" customFormat="1" ht="15.75" customHeight="1">
      <c r="A53" s="534" t="s">
        <v>290</v>
      </c>
      <c r="B53" s="535">
        <v>202</v>
      </c>
      <c r="C53" s="548" t="s">
        <v>331</v>
      </c>
      <c r="D53" s="549"/>
      <c r="E53" s="536">
        <v>2</v>
      </c>
      <c r="F53" s="653" t="s">
        <v>384</v>
      </c>
      <c r="I53" s="25" t="str">
        <f ca="1">"Đà Nẵng, ngày"&amp;" "&amp;DAY(NOW())&amp;" tháng "&amp;MONTH(NOW())&amp;" năm "&amp;YEAR(NOW())</f>
        <v>Đà Nẵng, ngày 24 tháng 3 năm 2012</v>
      </c>
    </row>
    <row r="54" spans="1:9" s="4" customFormat="1" ht="15.75" customHeight="1">
      <c r="A54" s="566" t="s">
        <v>290</v>
      </c>
      <c r="B54" s="586">
        <v>302</v>
      </c>
      <c r="C54" s="559" t="s">
        <v>354</v>
      </c>
      <c r="D54" s="185"/>
      <c r="E54" s="328"/>
      <c r="F54" s="653" t="s">
        <v>383</v>
      </c>
      <c r="I54" s="25"/>
    </row>
    <row r="55" spans="1:9" s="4" customFormat="1" ht="15.75" customHeight="1">
      <c r="A55" s="537" t="s">
        <v>295</v>
      </c>
      <c r="B55" s="538">
        <v>272</v>
      </c>
      <c r="C55" s="550" t="s">
        <v>332</v>
      </c>
      <c r="D55" s="551"/>
      <c r="E55" s="539">
        <v>2</v>
      </c>
      <c r="F55" s="326"/>
      <c r="I55" s="25"/>
    </row>
    <row r="56" spans="1:10" s="4" customFormat="1" ht="15.75" customHeight="1">
      <c r="A56" s="540" t="s">
        <v>333</v>
      </c>
      <c r="B56" s="541">
        <v>251</v>
      </c>
      <c r="C56" s="552" t="s">
        <v>334</v>
      </c>
      <c r="D56" s="551"/>
      <c r="E56" s="539">
        <v>3</v>
      </c>
      <c r="F56" s="522"/>
      <c r="G56" s="830" t="s">
        <v>33</v>
      </c>
      <c r="H56" s="798"/>
      <c r="I56" s="798" t="s">
        <v>34</v>
      </c>
      <c r="J56" s="798"/>
    </row>
    <row r="57" spans="1:6" s="4" customFormat="1" ht="15.75" customHeight="1">
      <c r="A57" s="540" t="s">
        <v>108</v>
      </c>
      <c r="B57" s="541">
        <v>162</v>
      </c>
      <c r="C57" s="552" t="s">
        <v>299</v>
      </c>
      <c r="D57" s="551"/>
      <c r="E57" s="539">
        <v>3</v>
      </c>
      <c r="F57" s="522"/>
    </row>
    <row r="58" spans="1:6" s="4" customFormat="1" ht="15.75" customHeight="1">
      <c r="A58" s="542" t="s">
        <v>316</v>
      </c>
      <c r="B58" s="543">
        <v>202</v>
      </c>
      <c r="C58" s="553" t="s">
        <v>310</v>
      </c>
      <c r="D58" s="551"/>
      <c r="E58" s="539">
        <v>3</v>
      </c>
      <c r="F58" s="522"/>
    </row>
    <row r="59" spans="1:6" s="4" customFormat="1" ht="15.75" customHeight="1">
      <c r="A59" s="542" t="s">
        <v>316</v>
      </c>
      <c r="B59" s="543">
        <v>302</v>
      </c>
      <c r="C59" s="553" t="s">
        <v>335</v>
      </c>
      <c r="D59" s="551"/>
      <c r="E59" s="544">
        <v>3</v>
      </c>
      <c r="F59" s="522" t="s">
        <v>394</v>
      </c>
    </row>
    <row r="60" spans="1:6" s="4" customFormat="1" ht="15.75" customHeight="1">
      <c r="A60" s="540" t="s">
        <v>321</v>
      </c>
      <c r="B60" s="541">
        <v>202</v>
      </c>
      <c r="C60" s="552" t="s">
        <v>336</v>
      </c>
      <c r="D60" s="551"/>
      <c r="E60" s="539">
        <v>2</v>
      </c>
      <c r="F60" s="522"/>
    </row>
    <row r="61" spans="1:6" s="4" customFormat="1" ht="15.75" customHeight="1">
      <c r="A61" s="545" t="s">
        <v>337</v>
      </c>
      <c r="B61" s="546">
        <v>301</v>
      </c>
      <c r="C61" s="554" t="s">
        <v>298</v>
      </c>
      <c r="D61" s="555"/>
      <c r="E61" s="547">
        <v>3</v>
      </c>
      <c r="F61" s="522"/>
    </row>
    <row r="62" spans="1:8" s="4" customFormat="1" ht="15.75">
      <c r="A62" s="525"/>
      <c r="B62" s="526"/>
      <c r="C62" s="527"/>
      <c r="D62" s="528"/>
      <c r="E62" s="529"/>
      <c r="F62" s="180"/>
      <c r="G62" s="823" t="s">
        <v>35</v>
      </c>
      <c r="H62" s="800"/>
    </row>
    <row r="63" spans="1:8" ht="15.75">
      <c r="A63" s="824"/>
      <c r="B63" s="824"/>
      <c r="C63" s="824"/>
      <c r="D63" s="295"/>
      <c r="E63" s="296"/>
      <c r="F63" s="297"/>
      <c r="G63" s="4"/>
      <c r="H63" s="4"/>
    </row>
    <row r="65" spans="1:8" s="4" customFormat="1" ht="15.75">
      <c r="A65" s="141"/>
      <c r="B65" s="141"/>
      <c r="C65" s="141"/>
      <c r="D65" s="142"/>
      <c r="E65" s="143"/>
      <c r="F65" s="144"/>
      <c r="G65" s="121"/>
      <c r="H65" s="120"/>
    </row>
    <row r="66" spans="1:10" s="4" customFormat="1" ht="18.75">
      <c r="A66" s="798" t="s">
        <v>3</v>
      </c>
      <c r="B66" s="798"/>
      <c r="C66" s="798"/>
      <c r="D66" s="798"/>
      <c r="E66" s="799" t="s">
        <v>102</v>
      </c>
      <c r="F66" s="799"/>
      <c r="G66" s="799"/>
      <c r="H66" s="799"/>
      <c r="I66" s="799"/>
      <c r="J66" s="799"/>
    </row>
    <row r="67" spans="1:10" s="4" customFormat="1" ht="15.75">
      <c r="A67" s="798" t="s">
        <v>4</v>
      </c>
      <c r="B67" s="798"/>
      <c r="C67" s="798"/>
      <c r="D67" s="798"/>
      <c r="E67" s="800" t="s">
        <v>103</v>
      </c>
      <c r="F67" s="800"/>
      <c r="G67" s="800"/>
      <c r="H67" s="800"/>
      <c r="I67" s="800"/>
      <c r="J67" s="800"/>
    </row>
    <row r="68" spans="1:10" s="4" customFormat="1" ht="15.75">
      <c r="A68" s="800" t="s">
        <v>5</v>
      </c>
      <c r="B68" s="800"/>
      <c r="C68" s="800"/>
      <c r="D68" s="800"/>
      <c r="E68" s="800" t="s">
        <v>76</v>
      </c>
      <c r="F68" s="800"/>
      <c r="G68" s="800"/>
      <c r="H68" s="800"/>
      <c r="I68" s="800"/>
      <c r="J68" s="800"/>
    </row>
    <row r="69" spans="2:8" s="4" customFormat="1" ht="19.5" thickBot="1">
      <c r="B69" s="3"/>
      <c r="C69" s="3"/>
      <c r="F69" s="5" t="s">
        <v>38</v>
      </c>
      <c r="G69" s="33">
        <f>'K15CMUTCD'!G4</f>
        <v>32</v>
      </c>
      <c r="H69" s="117">
        <f>$L$1+($G$4-4)*7</f>
        <v>40994</v>
      </c>
    </row>
    <row r="70" spans="1:10" s="8" customFormat="1" ht="30" customHeight="1">
      <c r="A70" s="443" t="s">
        <v>0</v>
      </c>
      <c r="B70" s="444" t="s">
        <v>7</v>
      </c>
      <c r="C70" s="444" t="s">
        <v>8</v>
      </c>
      <c r="D70" s="514" t="s">
        <v>9</v>
      </c>
      <c r="E70" s="514" t="s">
        <v>10</v>
      </c>
      <c r="F70" s="514" t="s">
        <v>11</v>
      </c>
      <c r="G70" s="514" t="s">
        <v>12</v>
      </c>
      <c r="H70" s="514" t="s">
        <v>13</v>
      </c>
      <c r="I70" s="514" t="s">
        <v>14</v>
      </c>
      <c r="J70" s="515" t="s">
        <v>15</v>
      </c>
    </row>
    <row r="71" spans="1:10" s="10" customFormat="1" ht="30" customHeight="1">
      <c r="A71" s="1005" t="s">
        <v>1</v>
      </c>
      <c r="B71" s="718">
        <v>1</v>
      </c>
      <c r="C71" s="719" t="s">
        <v>16</v>
      </c>
      <c r="D71" s="994"/>
      <c r="E71" s="995" t="s">
        <v>466</v>
      </c>
      <c r="F71" s="304"/>
      <c r="G71" s="995" t="s">
        <v>466</v>
      </c>
      <c r="H71" s="254"/>
      <c r="I71" s="993" t="s">
        <v>372</v>
      </c>
      <c r="J71" s="516"/>
    </row>
    <row r="72" spans="1:10" s="10" customFormat="1" ht="30" customHeight="1">
      <c r="A72" s="1006"/>
      <c r="B72" s="720">
        <v>2</v>
      </c>
      <c r="C72" s="721" t="s">
        <v>17</v>
      </c>
      <c r="D72" s="994"/>
      <c r="E72" s="995"/>
      <c r="F72" s="304"/>
      <c r="G72" s="995"/>
      <c r="H72" s="151"/>
      <c r="I72" s="994"/>
      <c r="J72" s="517"/>
    </row>
    <row r="73" spans="1:10" s="10" customFormat="1" ht="30" customHeight="1">
      <c r="A73" s="1006"/>
      <c r="B73" s="720">
        <v>3</v>
      </c>
      <c r="C73" s="721" t="s">
        <v>18</v>
      </c>
      <c r="D73" s="994"/>
      <c r="E73" s="997" t="s">
        <v>467</v>
      </c>
      <c r="F73" s="304"/>
      <c r="G73" s="997" t="s">
        <v>467</v>
      </c>
      <c r="H73" s="994"/>
      <c r="I73" s="1004"/>
      <c r="J73" s="517"/>
    </row>
    <row r="74" spans="1:10" s="10" customFormat="1" ht="30" customHeight="1">
      <c r="A74" s="1006"/>
      <c r="B74" s="722">
        <v>4</v>
      </c>
      <c r="C74" s="723" t="s">
        <v>19</v>
      </c>
      <c r="D74" s="151"/>
      <c r="E74" s="996"/>
      <c r="F74" s="304"/>
      <c r="G74" s="996"/>
      <c r="H74" s="994"/>
      <c r="I74" s="151"/>
      <c r="J74" s="517"/>
    </row>
    <row r="75" spans="1:10" s="10" customFormat="1" ht="30" customHeight="1">
      <c r="A75" s="1006"/>
      <c r="B75" s="724">
        <v>4</v>
      </c>
      <c r="C75" s="725" t="s">
        <v>20</v>
      </c>
      <c r="D75" s="151"/>
      <c r="E75" s="151"/>
      <c r="F75" s="304"/>
      <c r="G75" s="151"/>
      <c r="H75" s="151"/>
      <c r="I75" s="151"/>
      <c r="J75" s="517"/>
    </row>
    <row r="76" spans="1:10" s="10" customFormat="1" ht="30" customHeight="1">
      <c r="A76" s="1006"/>
      <c r="B76" s="1002" t="s">
        <v>21</v>
      </c>
      <c r="C76" s="1003"/>
      <c r="D76" s="255"/>
      <c r="E76" s="255"/>
      <c r="F76" s="304"/>
      <c r="G76" s="255"/>
      <c r="H76" s="255"/>
      <c r="I76" s="255" t="s">
        <v>342</v>
      </c>
      <c r="J76" s="518"/>
    </row>
    <row r="77" spans="1:10" s="10" customFormat="1" ht="30" customHeight="1">
      <c r="A77" s="1009" t="s">
        <v>2</v>
      </c>
      <c r="B77" s="726">
        <v>1</v>
      </c>
      <c r="C77" s="727" t="s">
        <v>22</v>
      </c>
      <c r="D77" s="997" t="s">
        <v>480</v>
      </c>
      <c r="E77" s="997" t="s">
        <v>480</v>
      </c>
      <c r="F77" s="997" t="s">
        <v>480</v>
      </c>
      <c r="G77" s="997" t="s">
        <v>480</v>
      </c>
      <c r="H77" s="997" t="s">
        <v>480</v>
      </c>
      <c r="I77" s="884" t="s">
        <v>371</v>
      </c>
      <c r="J77" s="517"/>
    </row>
    <row r="78" spans="1:10" s="10" customFormat="1" ht="30" customHeight="1">
      <c r="A78" s="1009"/>
      <c r="B78" s="720">
        <v>2</v>
      </c>
      <c r="C78" s="721" t="s">
        <v>23</v>
      </c>
      <c r="D78" s="995"/>
      <c r="E78" s="995"/>
      <c r="F78" s="995"/>
      <c r="G78" s="995"/>
      <c r="H78" s="995"/>
      <c r="I78" s="849"/>
      <c r="J78" s="517"/>
    </row>
    <row r="79" spans="1:10" s="10" customFormat="1" ht="30" customHeight="1">
      <c r="A79" s="1009"/>
      <c r="B79" s="720">
        <v>3</v>
      </c>
      <c r="C79" s="721" t="s">
        <v>24</v>
      </c>
      <c r="D79" s="995"/>
      <c r="E79" s="995"/>
      <c r="F79" s="995"/>
      <c r="G79" s="995"/>
      <c r="H79" s="995"/>
      <c r="I79" s="849"/>
      <c r="J79" s="517"/>
    </row>
    <row r="80" spans="1:10" s="10" customFormat="1" ht="30" customHeight="1">
      <c r="A80" s="1009"/>
      <c r="B80" s="724">
        <v>4</v>
      </c>
      <c r="C80" s="725" t="s">
        <v>25</v>
      </c>
      <c r="D80" s="996"/>
      <c r="E80" s="996"/>
      <c r="F80" s="996"/>
      <c r="G80" s="996"/>
      <c r="H80" s="996"/>
      <c r="I80" s="151"/>
      <c r="J80" s="517"/>
    </row>
    <row r="81" spans="1:10" s="10" customFormat="1" ht="30" customHeight="1" thickBot="1">
      <c r="A81" s="1010"/>
      <c r="B81" s="1013" t="s">
        <v>21</v>
      </c>
      <c r="C81" s="1014"/>
      <c r="D81" s="745" t="s">
        <v>431</v>
      </c>
      <c r="E81" s="745" t="s">
        <v>431</v>
      </c>
      <c r="F81" s="745" t="s">
        <v>431</v>
      </c>
      <c r="G81" s="745" t="s">
        <v>431</v>
      </c>
      <c r="H81" s="745" t="s">
        <v>431</v>
      </c>
      <c r="I81" s="618" t="s">
        <v>376</v>
      </c>
      <c r="J81" s="520"/>
    </row>
    <row r="82" spans="1:10" s="10" customFormat="1" ht="12" customHeight="1">
      <c r="A82" s="20"/>
      <c r="B82" s="728"/>
      <c r="C82" s="728"/>
      <c r="D82" s="729"/>
      <c r="E82" s="729"/>
      <c r="F82" s="729"/>
      <c r="G82" s="729"/>
      <c r="H82" s="729"/>
      <c r="I82" s="729"/>
      <c r="J82" s="729"/>
    </row>
    <row r="83" spans="1:10" s="4" customFormat="1" ht="15.75">
      <c r="A83" s="523" t="s">
        <v>41</v>
      </c>
      <c r="B83" s="730" t="s">
        <v>42</v>
      </c>
      <c r="C83" s="1001" t="s">
        <v>43</v>
      </c>
      <c r="D83" s="1001"/>
      <c r="E83" s="731" t="s">
        <v>44</v>
      </c>
      <c r="F83" s="732"/>
      <c r="G83" s="123"/>
      <c r="H83" s="123"/>
      <c r="I83" s="123"/>
      <c r="J83" s="123"/>
    </row>
    <row r="84" spans="1:9" s="4" customFormat="1" ht="15.75" customHeight="1">
      <c r="A84" s="561" t="s">
        <v>290</v>
      </c>
      <c r="B84" s="562">
        <v>202</v>
      </c>
      <c r="C84" s="571" t="s">
        <v>331</v>
      </c>
      <c r="D84" s="572"/>
      <c r="E84" s="563">
        <v>2</v>
      </c>
      <c r="F84" s="652" t="s">
        <v>381</v>
      </c>
      <c r="I84" s="25" t="str">
        <f ca="1">"Đà Nẵng, ngày"&amp;" "&amp;DAY(NOW())&amp;" tháng "&amp;MONTH(NOW())&amp;" năm "&amp;YEAR(NOW())</f>
        <v>Đà Nẵng, ngày 24 tháng 3 năm 2012</v>
      </c>
    </row>
    <row r="85" spans="1:9" s="4" customFormat="1" ht="15.75" customHeight="1">
      <c r="A85" s="566" t="s">
        <v>290</v>
      </c>
      <c r="B85" s="586">
        <v>302</v>
      </c>
      <c r="C85" s="559" t="s">
        <v>354</v>
      </c>
      <c r="D85" s="185"/>
      <c r="E85" s="328"/>
      <c r="F85" s="653" t="s">
        <v>383</v>
      </c>
      <c r="I85" s="25"/>
    </row>
    <row r="86" spans="1:9" s="4" customFormat="1" ht="15.75" customHeight="1">
      <c r="A86" s="564" t="s">
        <v>295</v>
      </c>
      <c r="B86" s="565">
        <v>272</v>
      </c>
      <c r="C86" s="573" t="s">
        <v>332</v>
      </c>
      <c r="D86" s="574"/>
      <c r="E86" s="168">
        <v>2</v>
      </c>
      <c r="F86" s="326"/>
      <c r="I86" s="25"/>
    </row>
    <row r="87" spans="1:10" s="4" customFormat="1" ht="15.75" customHeight="1">
      <c r="A87" s="566" t="s">
        <v>333</v>
      </c>
      <c r="B87" s="567">
        <v>251</v>
      </c>
      <c r="C87" s="350" t="s">
        <v>334</v>
      </c>
      <c r="D87" s="574"/>
      <c r="E87" s="168">
        <v>3</v>
      </c>
      <c r="F87" s="556"/>
      <c r="G87" s="830" t="s">
        <v>33</v>
      </c>
      <c r="H87" s="798"/>
      <c r="I87" s="798" t="s">
        <v>34</v>
      </c>
      <c r="J87" s="798"/>
    </row>
    <row r="88" spans="1:6" s="4" customFormat="1" ht="15.75" customHeight="1">
      <c r="A88" s="566" t="s">
        <v>108</v>
      </c>
      <c r="B88" s="567">
        <v>162</v>
      </c>
      <c r="C88" s="350" t="s">
        <v>299</v>
      </c>
      <c r="D88" s="574"/>
      <c r="E88" s="168">
        <v>3</v>
      </c>
      <c r="F88" s="522"/>
    </row>
    <row r="89" spans="1:6" s="4" customFormat="1" ht="15.75" customHeight="1">
      <c r="A89" s="568" t="s">
        <v>316</v>
      </c>
      <c r="B89" s="569">
        <v>202</v>
      </c>
      <c r="C89" s="575" t="s">
        <v>310</v>
      </c>
      <c r="D89" s="574"/>
      <c r="E89" s="168">
        <v>3</v>
      </c>
      <c r="F89" s="522"/>
    </row>
    <row r="90" spans="1:6" s="4" customFormat="1" ht="15.75" customHeight="1">
      <c r="A90" s="568" t="s">
        <v>316</v>
      </c>
      <c r="B90" s="569">
        <v>302</v>
      </c>
      <c r="C90" s="575" t="s">
        <v>335</v>
      </c>
      <c r="D90" s="574"/>
      <c r="E90" s="570">
        <v>3</v>
      </c>
      <c r="F90" s="522" t="s">
        <v>394</v>
      </c>
    </row>
    <row r="91" spans="1:6" s="4" customFormat="1" ht="15.75" customHeight="1">
      <c r="A91" s="566" t="s">
        <v>321</v>
      </c>
      <c r="B91" s="567">
        <v>202</v>
      </c>
      <c r="C91" s="350" t="s">
        <v>336</v>
      </c>
      <c r="D91" s="574"/>
      <c r="E91" s="168">
        <v>2</v>
      </c>
      <c r="F91" s="522"/>
    </row>
    <row r="92" spans="1:6" s="4" customFormat="1" ht="15.75" customHeight="1">
      <c r="A92" s="568" t="s">
        <v>337</v>
      </c>
      <c r="B92" s="569">
        <v>301</v>
      </c>
      <c r="C92" s="575" t="s">
        <v>298</v>
      </c>
      <c r="D92" s="574"/>
      <c r="E92" s="168">
        <v>3</v>
      </c>
      <c r="F92" s="522"/>
    </row>
    <row r="93" spans="1:8" s="4" customFormat="1" ht="15.75">
      <c r="A93" s="525"/>
      <c r="B93" s="526"/>
      <c r="C93" s="576"/>
      <c r="D93" s="577"/>
      <c r="E93" s="529"/>
      <c r="F93" s="522"/>
      <c r="G93" s="823" t="s">
        <v>35</v>
      </c>
      <c r="H93" s="800"/>
    </row>
    <row r="94" spans="1:8" ht="15.75">
      <c r="A94" s="1012" t="s">
        <v>36</v>
      </c>
      <c r="B94" s="1012"/>
      <c r="C94" s="1012"/>
      <c r="D94" s="557"/>
      <c r="E94" s="558">
        <f>SUM(E84:E93)</f>
        <v>21</v>
      </c>
      <c r="F94" s="28"/>
      <c r="G94" s="4"/>
      <c r="H94" s="4"/>
    </row>
  </sheetData>
  <sheetProtection/>
  <mergeCells count="84">
    <mergeCell ref="E46:E48"/>
    <mergeCell ref="E77:E80"/>
    <mergeCell ref="G77:G80"/>
    <mergeCell ref="H77:H80"/>
    <mergeCell ref="G87:H87"/>
    <mergeCell ref="F77:F80"/>
    <mergeCell ref="G73:G74"/>
    <mergeCell ref="E73:E74"/>
    <mergeCell ref="I77:I79"/>
    <mergeCell ref="H73:H74"/>
    <mergeCell ref="I87:J87"/>
    <mergeCell ref="G71:G72"/>
    <mergeCell ref="I40:I42"/>
    <mergeCell ref="I71:I73"/>
    <mergeCell ref="E67:J67"/>
    <mergeCell ref="G62:H62"/>
    <mergeCell ref="E68:J68"/>
    <mergeCell ref="E71:E72"/>
    <mergeCell ref="I56:J56"/>
    <mergeCell ref="I46:I48"/>
    <mergeCell ref="G28:H28"/>
    <mergeCell ref="N40:N41"/>
    <mergeCell ref="N42:N43"/>
    <mergeCell ref="E37:J37"/>
    <mergeCell ref="G56:H56"/>
    <mergeCell ref="E36:J36"/>
    <mergeCell ref="F48:F49"/>
    <mergeCell ref="G40:G41"/>
    <mergeCell ref="A36:D36"/>
    <mergeCell ref="B50:C50"/>
    <mergeCell ref="H42:H43"/>
    <mergeCell ref="A35:D35"/>
    <mergeCell ref="G6:G8"/>
    <mergeCell ref="H6:H8"/>
    <mergeCell ref="F6:F7"/>
    <mergeCell ref="G42:G43"/>
    <mergeCell ref="B16:C16"/>
    <mergeCell ref="H12:H14"/>
    <mergeCell ref="G93:H93"/>
    <mergeCell ref="A40:A45"/>
    <mergeCell ref="E42:E43"/>
    <mergeCell ref="A46:A50"/>
    <mergeCell ref="C52:D52"/>
    <mergeCell ref="E40:E41"/>
    <mergeCell ref="A66:D66"/>
    <mergeCell ref="D71:D73"/>
    <mergeCell ref="A68:D68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D77:D80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A37:D37"/>
    <mergeCell ref="C18:D18"/>
    <mergeCell ref="I22:J22"/>
    <mergeCell ref="D12:D13"/>
    <mergeCell ref="F12:F13"/>
    <mergeCell ref="C83:D83"/>
    <mergeCell ref="B45:C45"/>
    <mergeCell ref="D48:D49"/>
    <mergeCell ref="E66:J66"/>
    <mergeCell ref="A67:D67"/>
    <mergeCell ref="A63:C63"/>
    <mergeCell ref="F8:F9"/>
    <mergeCell ref="E35:J35"/>
    <mergeCell ref="E6:E8"/>
    <mergeCell ref="I12:I14"/>
    <mergeCell ref="G22:H22"/>
    <mergeCell ref="I6:I8"/>
    <mergeCell ref="G9:G10"/>
  </mergeCells>
  <printOptions/>
  <pageMargins left="0.48" right="0.16" top="0.5" bottom="0.2" header="0.5" footer="0.21"/>
  <pageSetup horizontalDpi="600" verticalDpi="600" orientation="landscape" paperSize="9" scale="84" r:id="rId3"/>
  <rowBreaks count="2" manualBreakCount="2">
    <brk id="33" max="9" man="1"/>
    <brk id="64" max="255" man="1"/>
  </rowBreaks>
  <colBreaks count="1" manualBreakCount="1">
    <brk id="10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72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v>35</v>
      </c>
      <c r="H4" s="117">
        <f>$L$1+($G$4-4)*7</f>
        <v>40994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801" t="s">
        <v>1</v>
      </c>
      <c r="B6" s="718">
        <v>1</v>
      </c>
      <c r="C6" s="718" t="s">
        <v>16</v>
      </c>
      <c r="D6" s="813"/>
      <c r="E6" s="977" t="s">
        <v>346</v>
      </c>
      <c r="F6" s="813"/>
      <c r="G6" s="105"/>
      <c r="H6" s="977" t="s">
        <v>347</v>
      </c>
      <c r="I6" s="1020"/>
      <c r="J6" s="282"/>
    </row>
    <row r="7" spans="1:10" s="10" customFormat="1" ht="19.5" customHeight="1">
      <c r="A7" s="802"/>
      <c r="B7" s="720">
        <v>2</v>
      </c>
      <c r="C7" s="720" t="s">
        <v>17</v>
      </c>
      <c r="D7" s="811"/>
      <c r="E7" s="811"/>
      <c r="F7" s="811"/>
      <c r="G7" s="109"/>
      <c r="H7" s="811"/>
      <c r="I7" s="1021"/>
      <c r="J7" s="283"/>
    </row>
    <row r="8" spans="1:10" s="10" customFormat="1" ht="30" customHeight="1">
      <c r="A8" s="802"/>
      <c r="B8" s="720">
        <v>3</v>
      </c>
      <c r="C8" s="720" t="s">
        <v>18</v>
      </c>
      <c r="D8" s="811" t="s">
        <v>482</v>
      </c>
      <c r="E8" s="811"/>
      <c r="F8" s="811" t="s">
        <v>482</v>
      </c>
      <c r="G8" s="131"/>
      <c r="H8" s="811"/>
      <c r="I8" s="1021"/>
      <c r="J8" s="284"/>
    </row>
    <row r="9" spans="1:10" s="10" customFormat="1" ht="31.5" customHeight="1" thickBot="1">
      <c r="A9" s="802"/>
      <c r="B9" s="722">
        <v>4</v>
      </c>
      <c r="C9" s="722" t="s">
        <v>19</v>
      </c>
      <c r="D9" s="811"/>
      <c r="E9" s="108"/>
      <c r="F9" s="811"/>
      <c r="G9" s="131"/>
      <c r="H9" s="108"/>
      <c r="I9" s="130"/>
      <c r="J9" s="283"/>
    </row>
    <row r="10" spans="1:10" s="10" customFormat="1" ht="31.5" customHeight="1" hidden="1" thickBot="1">
      <c r="A10" s="802"/>
      <c r="B10" s="722">
        <v>4</v>
      </c>
      <c r="C10" s="722" t="s">
        <v>20</v>
      </c>
      <c r="D10" s="44"/>
      <c r="E10" s="108"/>
      <c r="F10" s="44"/>
      <c r="G10" s="131"/>
      <c r="H10" s="108"/>
      <c r="I10" s="130"/>
      <c r="J10" s="283"/>
    </row>
    <row r="11" spans="1:10" s="10" customFormat="1" ht="31.5" customHeight="1" thickBot="1">
      <c r="A11" s="802"/>
      <c r="B11" s="1002" t="s">
        <v>21</v>
      </c>
      <c r="C11" s="1003"/>
      <c r="D11" s="107" t="s">
        <v>186</v>
      </c>
      <c r="E11" s="46" t="s">
        <v>223</v>
      </c>
      <c r="F11" s="46" t="s">
        <v>222</v>
      </c>
      <c r="G11" s="107"/>
      <c r="H11" s="46" t="s">
        <v>223</v>
      </c>
      <c r="I11" s="618" t="s">
        <v>376</v>
      </c>
      <c r="J11" s="285"/>
    </row>
    <row r="12" spans="1:10" s="10" customFormat="1" ht="29.25" customHeight="1">
      <c r="A12" s="810" t="s">
        <v>2</v>
      </c>
      <c r="B12" s="718">
        <v>1</v>
      </c>
      <c r="C12" s="718" t="s">
        <v>22</v>
      </c>
      <c r="D12" s="622"/>
      <c r="E12" s="622"/>
      <c r="F12" s="622"/>
      <c r="G12" s="925" t="s">
        <v>351</v>
      </c>
      <c r="H12" s="1022"/>
      <c r="I12" s="623"/>
      <c r="J12" s="261"/>
    </row>
    <row r="13" spans="1:10" s="10" customFormat="1" ht="30.75" customHeight="1" thickBot="1">
      <c r="A13" s="810"/>
      <c r="B13" s="720">
        <v>2</v>
      </c>
      <c r="C13" s="720" t="s">
        <v>23</v>
      </c>
      <c r="D13" s="671"/>
      <c r="E13" s="149"/>
      <c r="F13" s="671"/>
      <c r="G13" s="926"/>
      <c r="H13" s="1023"/>
      <c r="I13" s="257"/>
      <c r="J13" s="286"/>
    </row>
    <row r="14" spans="1:10" s="10" customFormat="1" ht="29.25" customHeight="1">
      <c r="A14" s="810"/>
      <c r="B14" s="720">
        <v>3</v>
      </c>
      <c r="C14" s="720" t="s">
        <v>24</v>
      </c>
      <c r="D14" s="813"/>
      <c r="E14" s="622"/>
      <c r="F14" s="813"/>
      <c r="G14" s="926"/>
      <c r="H14" s="1023"/>
      <c r="I14" s="257"/>
      <c r="J14" s="287"/>
    </row>
    <row r="15" spans="1:10" s="10" customFormat="1" ht="29.25" customHeight="1" thickBot="1">
      <c r="A15" s="810"/>
      <c r="B15" s="720">
        <v>4</v>
      </c>
      <c r="C15" s="720" t="s">
        <v>25</v>
      </c>
      <c r="D15" s="812"/>
      <c r="E15" s="149"/>
      <c r="F15" s="812"/>
      <c r="G15" s="246"/>
      <c r="H15" s="149"/>
      <c r="I15" s="624"/>
      <c r="J15" s="288"/>
    </row>
    <row r="16" spans="1:10" s="10" customFormat="1" ht="29.25" customHeight="1" thickBot="1">
      <c r="A16" s="810"/>
      <c r="B16" s="1002" t="s">
        <v>21</v>
      </c>
      <c r="C16" s="1003"/>
      <c r="D16" s="132" t="s">
        <v>353</v>
      </c>
      <c r="E16" s="132"/>
      <c r="F16" s="132" t="s">
        <v>353</v>
      </c>
      <c r="G16" s="82" t="s">
        <v>356</v>
      </c>
      <c r="H16" s="132"/>
      <c r="I16" s="46"/>
      <c r="J16" s="289"/>
    </row>
    <row r="17" spans="1:10" s="10" customFormat="1" ht="12" customHeight="1">
      <c r="A17" s="20"/>
      <c r="B17" s="728"/>
      <c r="C17" s="728"/>
      <c r="D17" s="729"/>
      <c r="E17" s="729"/>
      <c r="F17" s="729"/>
      <c r="G17" s="729"/>
      <c r="H17" s="733"/>
      <c r="I17" s="729"/>
      <c r="J17" s="22"/>
    </row>
    <row r="18" spans="1:6" s="4" customFormat="1" ht="16.5" thickBot="1">
      <c r="A18" s="23" t="s">
        <v>41</v>
      </c>
      <c r="B18" s="23" t="s">
        <v>42</v>
      </c>
      <c r="C18" s="829" t="s">
        <v>43</v>
      </c>
      <c r="D18" s="829"/>
      <c r="E18" s="24" t="s">
        <v>44</v>
      </c>
      <c r="F18" s="24"/>
    </row>
    <row r="19" spans="1:9" s="4" customFormat="1" ht="15.75" customHeight="1">
      <c r="A19" s="162" t="s">
        <v>112</v>
      </c>
      <c r="B19" s="172">
        <v>302</v>
      </c>
      <c r="C19" s="625" t="s">
        <v>113</v>
      </c>
      <c r="D19" s="168">
        <v>2</v>
      </c>
      <c r="E19" s="626"/>
      <c r="F19" s="135"/>
      <c r="I19" s="25" t="str">
        <f ca="1">"Đà Nẵng, ngày"&amp;" "&amp;DAY(NOW())&amp;" tháng "&amp;MONTH(NOW())&amp;" năm "&amp;YEAR(NOW())</f>
        <v>Đà Nẵng, ngày 24 tháng 3 năm 2012</v>
      </c>
    </row>
    <row r="20" spans="1:9" s="4" customFormat="1" ht="15.75" customHeight="1">
      <c r="A20" s="155" t="s">
        <v>104</v>
      </c>
      <c r="B20" s="169">
        <v>252</v>
      </c>
      <c r="C20" s="182" t="s">
        <v>348</v>
      </c>
      <c r="D20" s="168">
        <v>3</v>
      </c>
      <c r="E20" s="175" t="s">
        <v>105</v>
      </c>
      <c r="F20" s="137"/>
      <c r="I20" s="25"/>
    </row>
    <row r="21" spans="1:10" s="4" customFormat="1" ht="15.75" customHeight="1">
      <c r="A21" s="627" t="s">
        <v>115</v>
      </c>
      <c r="B21" s="628">
        <v>361</v>
      </c>
      <c r="C21" s="629" t="s">
        <v>116</v>
      </c>
      <c r="D21" s="168">
        <v>2</v>
      </c>
      <c r="E21" s="181"/>
      <c r="F21" s="178"/>
      <c r="G21" s="830" t="s">
        <v>33</v>
      </c>
      <c r="H21" s="798"/>
      <c r="I21" s="798" t="s">
        <v>34</v>
      </c>
      <c r="J21" s="798"/>
    </row>
    <row r="22" spans="1:6" s="4" customFormat="1" ht="15.75" customHeight="1">
      <c r="A22" s="630" t="s">
        <v>316</v>
      </c>
      <c r="B22" s="631">
        <v>301</v>
      </c>
      <c r="C22" s="632" t="s">
        <v>344</v>
      </c>
      <c r="D22" s="633">
        <v>3</v>
      </c>
      <c r="E22" s="181"/>
      <c r="F22" s="178"/>
    </row>
    <row r="23" spans="1:6" s="4" customFormat="1" ht="15.75" customHeight="1">
      <c r="A23" s="630" t="s">
        <v>316</v>
      </c>
      <c r="B23" s="631">
        <v>302</v>
      </c>
      <c r="C23" s="632" t="s">
        <v>335</v>
      </c>
      <c r="D23" s="633">
        <v>3</v>
      </c>
      <c r="E23" s="181"/>
      <c r="F23" s="178"/>
    </row>
    <row r="24" spans="1:6" s="4" customFormat="1" ht="15.75" customHeight="1">
      <c r="A24" s="634" t="s">
        <v>321</v>
      </c>
      <c r="B24" s="635">
        <v>202</v>
      </c>
      <c r="C24" s="636" t="s">
        <v>336</v>
      </c>
      <c r="D24" s="168">
        <v>2</v>
      </c>
      <c r="E24" s="181"/>
      <c r="F24" s="656" t="s">
        <v>399</v>
      </c>
    </row>
    <row r="25" spans="1:6" s="4" customFormat="1" ht="15.75" customHeight="1">
      <c r="A25" s="630" t="s">
        <v>345</v>
      </c>
      <c r="B25" s="637">
        <v>301</v>
      </c>
      <c r="C25" s="632" t="s">
        <v>296</v>
      </c>
      <c r="D25" s="168">
        <v>3</v>
      </c>
      <c r="E25" s="181"/>
      <c r="F25" s="522" t="s">
        <v>389</v>
      </c>
    </row>
    <row r="26" spans="1:6" s="4" customFormat="1" ht="15.75" customHeight="1">
      <c r="A26" s="155"/>
      <c r="B26" s="169"/>
      <c r="C26" s="638" t="s">
        <v>349</v>
      </c>
      <c r="D26" s="166">
        <v>2</v>
      </c>
      <c r="E26" s="175"/>
      <c r="F26" s="135"/>
    </row>
    <row r="27" spans="1:8" s="4" customFormat="1" ht="15.75">
      <c r="A27" s="299"/>
      <c r="B27" s="300"/>
      <c r="C27" s="301"/>
      <c r="D27" s="302"/>
      <c r="E27" s="303"/>
      <c r="F27" s="135"/>
      <c r="G27" s="823" t="s">
        <v>35</v>
      </c>
      <c r="H27" s="800"/>
    </row>
    <row r="28" spans="1:8" ht="15.75">
      <c r="A28" s="824"/>
      <c r="B28" s="824"/>
      <c r="C28" s="824"/>
      <c r="D28" s="295"/>
      <c r="E28" s="296"/>
      <c r="F28" s="297"/>
      <c r="G28" s="4"/>
      <c r="H28" s="4"/>
    </row>
    <row r="31" spans="1:10" s="4" customFormat="1" ht="18.75">
      <c r="A31" s="798" t="s">
        <v>3</v>
      </c>
      <c r="B31" s="798"/>
      <c r="C31" s="798"/>
      <c r="D31" s="798"/>
      <c r="E31" s="799" t="s">
        <v>273</v>
      </c>
      <c r="F31" s="799"/>
      <c r="G31" s="799"/>
      <c r="H31" s="799"/>
      <c r="I31" s="799"/>
      <c r="J31" s="799"/>
    </row>
    <row r="32" spans="1:10" s="4" customFormat="1" ht="15.75">
      <c r="A32" s="798" t="s">
        <v>4</v>
      </c>
      <c r="B32" s="798"/>
      <c r="C32" s="798"/>
      <c r="D32" s="798"/>
      <c r="E32" s="800" t="s">
        <v>103</v>
      </c>
      <c r="F32" s="800"/>
      <c r="G32" s="800"/>
      <c r="H32" s="800"/>
      <c r="I32" s="800"/>
      <c r="J32" s="800"/>
    </row>
    <row r="33" spans="1:10" s="4" customFormat="1" ht="15.75">
      <c r="A33" s="800" t="s">
        <v>5</v>
      </c>
      <c r="B33" s="800"/>
      <c r="C33" s="800"/>
      <c r="D33" s="800"/>
      <c r="E33" s="800" t="s">
        <v>78</v>
      </c>
      <c r="F33" s="800"/>
      <c r="G33" s="800"/>
      <c r="H33" s="800"/>
      <c r="I33" s="800"/>
      <c r="J33" s="800"/>
    </row>
    <row r="34" spans="2:8" s="4" customFormat="1" ht="18.75">
      <c r="B34" s="3"/>
      <c r="C34" s="3"/>
      <c r="F34" s="5" t="s">
        <v>38</v>
      </c>
      <c r="G34" s="33">
        <v>35</v>
      </c>
      <c r="H34" s="117">
        <f>$L$1+($G$4-4)*7</f>
        <v>40994</v>
      </c>
    </row>
    <row r="35" spans="1:10" s="8" customFormat="1" ht="30" customHeight="1" thickBot="1">
      <c r="A35" s="7" t="s">
        <v>0</v>
      </c>
      <c r="B35" s="71" t="s">
        <v>7</v>
      </c>
      <c r="C35" s="71" t="s">
        <v>8</v>
      </c>
      <c r="D35" s="71" t="s">
        <v>9</v>
      </c>
      <c r="E35" s="71" t="s">
        <v>10</v>
      </c>
      <c r="F35" s="71" t="s">
        <v>11</v>
      </c>
      <c r="G35" s="71" t="s">
        <v>12</v>
      </c>
      <c r="H35" s="71" t="s">
        <v>13</v>
      </c>
      <c r="I35" s="7" t="s">
        <v>14</v>
      </c>
      <c r="J35" s="7" t="s">
        <v>15</v>
      </c>
    </row>
    <row r="36" spans="1:10" s="10" customFormat="1" ht="31.5" customHeight="1">
      <c r="A36" s="801" t="s">
        <v>1</v>
      </c>
      <c r="B36" s="75">
        <v>1</v>
      </c>
      <c r="C36" s="75" t="s">
        <v>16</v>
      </c>
      <c r="D36" s="811" t="s">
        <v>482</v>
      </c>
      <c r="E36" s="977" t="s">
        <v>347</v>
      </c>
      <c r="F36" s="811" t="s">
        <v>482</v>
      </c>
      <c r="G36" s="813"/>
      <c r="H36" s="254" t="s">
        <v>346</v>
      </c>
      <c r="I36" s="977"/>
      <c r="J36" s="36"/>
    </row>
    <row r="37" spans="1:10" s="10" customFormat="1" ht="29.25" customHeight="1" thickBot="1">
      <c r="A37" s="802"/>
      <c r="B37" s="77">
        <v>2</v>
      </c>
      <c r="C37" s="77" t="s">
        <v>17</v>
      </c>
      <c r="D37" s="811"/>
      <c r="E37" s="811"/>
      <c r="F37" s="811"/>
      <c r="G37" s="821"/>
      <c r="H37" s="106"/>
      <c r="I37" s="811"/>
      <c r="J37" s="38"/>
    </row>
    <row r="38" spans="1:10" s="10" customFormat="1" ht="23.25" customHeight="1">
      <c r="A38" s="802"/>
      <c r="B38" s="77">
        <v>3</v>
      </c>
      <c r="C38" s="77" t="s">
        <v>18</v>
      </c>
      <c r="D38" s="622"/>
      <c r="E38" s="108"/>
      <c r="F38" s="622"/>
      <c r="G38" s="131"/>
      <c r="H38" s="100"/>
      <c r="I38" s="151"/>
      <c r="J38" s="110"/>
    </row>
    <row r="39" spans="1:10" s="10" customFormat="1" ht="29.25" customHeight="1" thickBot="1">
      <c r="A39" s="802"/>
      <c r="B39" s="78">
        <v>4</v>
      </c>
      <c r="C39" s="78" t="s">
        <v>19</v>
      </c>
      <c r="D39" s="44"/>
      <c r="E39" s="108"/>
      <c r="F39" s="44"/>
      <c r="G39" s="131"/>
      <c r="H39" s="108"/>
      <c r="I39" s="130"/>
      <c r="J39" s="38"/>
    </row>
    <row r="40" spans="1:10" s="10" customFormat="1" ht="2.25" customHeight="1" hidden="1" thickBot="1">
      <c r="A40" s="802"/>
      <c r="B40" s="78">
        <v>4</v>
      </c>
      <c r="C40" s="78" t="s">
        <v>20</v>
      </c>
      <c r="D40" s="44"/>
      <c r="E40" s="108"/>
      <c r="F40" s="44"/>
      <c r="G40" s="131"/>
      <c r="H40" s="108"/>
      <c r="I40" s="130"/>
      <c r="J40" s="38"/>
    </row>
    <row r="41" spans="1:10" s="10" customFormat="1" ht="31.5" customHeight="1" thickBot="1">
      <c r="A41" s="802"/>
      <c r="B41" s="872" t="s">
        <v>21</v>
      </c>
      <c r="C41" s="873"/>
      <c r="D41" s="107" t="s">
        <v>222</v>
      </c>
      <c r="E41" s="107" t="s">
        <v>222</v>
      </c>
      <c r="F41" s="46" t="s">
        <v>222</v>
      </c>
      <c r="G41" s="107"/>
      <c r="H41" s="46" t="s">
        <v>222</v>
      </c>
      <c r="I41" s="618" t="s">
        <v>376</v>
      </c>
      <c r="J41" s="39"/>
    </row>
    <row r="42" spans="1:10" s="10" customFormat="1" ht="29.25" customHeight="1">
      <c r="A42" s="810" t="s">
        <v>2</v>
      </c>
      <c r="B42" s="718">
        <v>1</v>
      </c>
      <c r="C42" s="718" t="s">
        <v>22</v>
      </c>
      <c r="D42" s="102"/>
      <c r="E42" s="622"/>
      <c r="F42" s="622"/>
      <c r="G42" s="925" t="s">
        <v>351</v>
      </c>
      <c r="H42" s="1022"/>
      <c r="I42" s="623"/>
      <c r="J42" s="37"/>
    </row>
    <row r="43" spans="1:10" s="10" customFormat="1" ht="30.75" customHeight="1" thickBot="1">
      <c r="A43" s="810"/>
      <c r="B43" s="720">
        <v>2</v>
      </c>
      <c r="C43" s="720" t="s">
        <v>23</v>
      </c>
      <c r="D43" s="104"/>
      <c r="E43" s="149"/>
      <c r="F43" s="104"/>
      <c r="G43" s="926"/>
      <c r="H43" s="1023"/>
      <c r="I43" s="257"/>
      <c r="J43" s="35"/>
    </row>
    <row r="44" spans="1:10" s="10" customFormat="1" ht="29.25" customHeight="1">
      <c r="A44" s="810"/>
      <c r="B44" s="720">
        <v>3</v>
      </c>
      <c r="C44" s="720" t="s">
        <v>24</v>
      </c>
      <c r="D44" s="813"/>
      <c r="E44" s="622"/>
      <c r="F44" s="813"/>
      <c r="G44" s="926"/>
      <c r="H44" s="1023"/>
      <c r="I44" s="257"/>
      <c r="J44" s="34"/>
    </row>
    <row r="45" spans="1:10" s="10" customFormat="1" ht="29.25" customHeight="1" thickBot="1">
      <c r="A45" s="810"/>
      <c r="B45" s="720">
        <v>4</v>
      </c>
      <c r="C45" s="720" t="s">
        <v>25</v>
      </c>
      <c r="D45" s="812"/>
      <c r="E45" s="149"/>
      <c r="F45" s="812"/>
      <c r="G45" s="246"/>
      <c r="H45" s="149"/>
      <c r="I45" s="624"/>
      <c r="J45" s="15"/>
    </row>
    <row r="46" spans="1:10" s="10" customFormat="1" ht="29.25" customHeight="1" thickBot="1">
      <c r="A46" s="810"/>
      <c r="B46" s="1002" t="s">
        <v>21</v>
      </c>
      <c r="C46" s="1003"/>
      <c r="D46" s="132" t="s">
        <v>223</v>
      </c>
      <c r="E46" s="132"/>
      <c r="F46" s="132" t="s">
        <v>223</v>
      </c>
      <c r="G46" s="82" t="s">
        <v>356</v>
      </c>
      <c r="H46" s="132"/>
      <c r="I46" s="46"/>
      <c r="J46" s="40"/>
    </row>
    <row r="47" spans="1:10" s="10" customFormat="1" ht="12" customHeight="1">
      <c r="A47" s="20"/>
      <c r="B47" s="728"/>
      <c r="C47" s="728"/>
      <c r="D47" s="729"/>
      <c r="E47" s="729"/>
      <c r="F47" s="729"/>
      <c r="G47" s="729"/>
      <c r="H47" s="729"/>
      <c r="I47" s="22"/>
      <c r="J47" s="22"/>
    </row>
    <row r="48" spans="1:8" s="4" customFormat="1" ht="16.5" thickBot="1">
      <c r="A48" s="23" t="s">
        <v>41</v>
      </c>
      <c r="B48" s="734" t="s">
        <v>42</v>
      </c>
      <c r="C48" s="1024" t="s">
        <v>43</v>
      </c>
      <c r="D48" s="1024"/>
      <c r="E48" s="732" t="s">
        <v>44</v>
      </c>
      <c r="F48" s="732"/>
      <c r="G48" s="123"/>
      <c r="H48" s="123"/>
    </row>
    <row r="49" spans="1:9" s="4" customFormat="1" ht="15.75" customHeight="1">
      <c r="A49" s="162" t="s">
        <v>112</v>
      </c>
      <c r="B49" s="735">
        <v>302</v>
      </c>
      <c r="C49" s="736" t="s">
        <v>113</v>
      </c>
      <c r="D49" s="539">
        <v>2</v>
      </c>
      <c r="E49" s="737"/>
      <c r="F49" s="135"/>
      <c r="G49" s="123"/>
      <c r="H49" s="123"/>
      <c r="I49" s="25" t="str">
        <f ca="1">"Đà Nẵng, ngày"&amp;" "&amp;DAY(NOW())&amp;" tháng "&amp;MONTH(NOW())&amp;" năm "&amp;YEAR(NOW())</f>
        <v>Đà Nẵng, ngày 24 tháng 3 năm 2012</v>
      </c>
    </row>
    <row r="50" spans="1:9" s="4" customFormat="1" ht="15.75" customHeight="1">
      <c r="A50" s="155" t="s">
        <v>104</v>
      </c>
      <c r="B50" s="738">
        <v>252</v>
      </c>
      <c r="C50" s="739" t="s">
        <v>348</v>
      </c>
      <c r="D50" s="539">
        <v>3</v>
      </c>
      <c r="E50" s="740" t="s">
        <v>105</v>
      </c>
      <c r="F50" s="137"/>
      <c r="G50" s="123"/>
      <c r="H50" s="123"/>
      <c r="I50" s="25"/>
    </row>
    <row r="51" spans="1:10" s="4" customFormat="1" ht="15.75" customHeight="1">
      <c r="A51" s="627" t="s">
        <v>115</v>
      </c>
      <c r="B51" s="628">
        <v>361</v>
      </c>
      <c r="C51" s="629" t="s">
        <v>116</v>
      </c>
      <c r="D51" s="168">
        <v>2</v>
      </c>
      <c r="E51" s="181"/>
      <c r="F51" s="178"/>
      <c r="G51" s="830" t="s">
        <v>33</v>
      </c>
      <c r="H51" s="798"/>
      <c r="I51" s="798" t="s">
        <v>34</v>
      </c>
      <c r="J51" s="798"/>
    </row>
    <row r="52" spans="1:6" s="4" customFormat="1" ht="15.75" customHeight="1">
      <c r="A52" s="630" t="s">
        <v>316</v>
      </c>
      <c r="B52" s="631">
        <v>301</v>
      </c>
      <c r="C52" s="632" t="s">
        <v>344</v>
      </c>
      <c r="D52" s="633">
        <v>3</v>
      </c>
      <c r="E52" s="181"/>
      <c r="F52" s="178"/>
    </row>
    <row r="53" spans="1:6" s="4" customFormat="1" ht="15.75" customHeight="1">
      <c r="A53" s="630" t="s">
        <v>316</v>
      </c>
      <c r="B53" s="631">
        <v>302</v>
      </c>
      <c r="C53" s="632" t="s">
        <v>335</v>
      </c>
      <c r="D53" s="633">
        <v>3</v>
      </c>
      <c r="E53" s="181"/>
      <c r="F53" s="178"/>
    </row>
    <row r="54" spans="1:6" s="4" customFormat="1" ht="15.75" customHeight="1">
      <c r="A54" s="634" t="s">
        <v>321</v>
      </c>
      <c r="B54" s="635">
        <v>202</v>
      </c>
      <c r="C54" s="636" t="s">
        <v>336</v>
      </c>
      <c r="D54" s="168">
        <v>2</v>
      </c>
      <c r="E54" s="181"/>
      <c r="F54" s="178"/>
    </row>
    <row r="55" spans="1:6" s="4" customFormat="1" ht="15.75" customHeight="1">
      <c r="A55" s="630" t="s">
        <v>345</v>
      </c>
      <c r="B55" s="637">
        <v>301</v>
      </c>
      <c r="C55" s="632" t="s">
        <v>296</v>
      </c>
      <c r="D55" s="168">
        <v>3</v>
      </c>
      <c r="E55" s="181"/>
      <c r="F55" s="135" t="s">
        <v>390</v>
      </c>
    </row>
    <row r="56" spans="1:6" s="4" customFormat="1" ht="15.75" customHeight="1">
      <c r="A56" s="155"/>
      <c r="B56" s="169"/>
      <c r="C56" s="638" t="s">
        <v>349</v>
      </c>
      <c r="D56" s="166">
        <v>2</v>
      </c>
      <c r="E56" s="175"/>
      <c r="F56" s="135"/>
    </row>
    <row r="57" spans="1:8" s="4" customFormat="1" ht="15.75">
      <c r="A57" s="299"/>
      <c r="B57" s="300"/>
      <c r="C57" s="301"/>
      <c r="D57" s="302"/>
      <c r="E57" s="303"/>
      <c r="F57" s="135"/>
      <c r="G57" s="823" t="s">
        <v>35</v>
      </c>
      <c r="H57" s="800"/>
    </row>
    <row r="58" spans="1:8" ht="15.75">
      <c r="A58" s="824"/>
      <c r="B58" s="824"/>
      <c r="C58" s="824"/>
      <c r="D58" s="295"/>
      <c r="E58" s="296"/>
      <c r="F58" s="297"/>
      <c r="G58" s="4"/>
      <c r="H58" s="4"/>
    </row>
    <row r="60" spans="1:10" s="4" customFormat="1" ht="18.75">
      <c r="A60" s="798" t="s">
        <v>3</v>
      </c>
      <c r="B60" s="798"/>
      <c r="C60" s="798"/>
      <c r="D60" s="798"/>
      <c r="E60" s="799" t="s">
        <v>273</v>
      </c>
      <c r="F60" s="799"/>
      <c r="G60" s="799"/>
      <c r="H60" s="799"/>
      <c r="I60" s="799"/>
      <c r="J60" s="799"/>
    </row>
    <row r="61" spans="1:10" s="4" customFormat="1" ht="15.75">
      <c r="A61" s="798" t="s">
        <v>4</v>
      </c>
      <c r="B61" s="798"/>
      <c r="C61" s="798"/>
      <c r="D61" s="798"/>
      <c r="E61" s="800" t="s">
        <v>103</v>
      </c>
      <c r="F61" s="800"/>
      <c r="G61" s="800"/>
      <c r="H61" s="800"/>
      <c r="I61" s="800"/>
      <c r="J61" s="800"/>
    </row>
    <row r="62" spans="1:10" s="4" customFormat="1" ht="15.75">
      <c r="A62" s="800" t="s">
        <v>5</v>
      </c>
      <c r="B62" s="800"/>
      <c r="C62" s="800"/>
      <c r="D62" s="800"/>
      <c r="E62" s="800" t="s">
        <v>79</v>
      </c>
      <c r="F62" s="800"/>
      <c r="G62" s="800"/>
      <c r="H62" s="800"/>
      <c r="I62" s="800"/>
      <c r="J62" s="800"/>
    </row>
    <row r="63" spans="2:8" s="4" customFormat="1" ht="18.75">
      <c r="B63" s="3"/>
      <c r="C63" s="3"/>
      <c r="F63" s="5" t="s">
        <v>38</v>
      </c>
      <c r="G63" s="33">
        <v>35</v>
      </c>
      <c r="H63" s="117">
        <f>$L$1+($G$4-4)*7</f>
        <v>40994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801" t="s">
        <v>1</v>
      </c>
      <c r="B65" s="9">
        <v>1</v>
      </c>
      <c r="C65" s="9" t="s">
        <v>16</v>
      </c>
      <c r="D65" s="977" t="s">
        <v>397</v>
      </c>
      <c r="E65" s="977" t="s">
        <v>483</v>
      </c>
      <c r="F65" s="977" t="s">
        <v>347</v>
      </c>
      <c r="G65" s="813"/>
      <c r="H65" s="105"/>
      <c r="I65" s="932"/>
      <c r="J65" s="36"/>
    </row>
    <row r="66" spans="1:10" s="10" customFormat="1" ht="25.5" customHeight="1">
      <c r="A66" s="802"/>
      <c r="B66" s="11">
        <v>2</v>
      </c>
      <c r="C66" s="11" t="s">
        <v>17</v>
      </c>
      <c r="D66" s="811"/>
      <c r="E66" s="811"/>
      <c r="F66" s="811"/>
      <c r="G66" s="811"/>
      <c r="H66" s="109"/>
      <c r="I66" s="933"/>
      <c r="J66" s="38"/>
    </row>
    <row r="67" spans="1:10" s="10" customFormat="1" ht="25.5" customHeight="1">
      <c r="A67" s="802"/>
      <c r="B67" s="11">
        <v>3</v>
      </c>
      <c r="C67" s="11" t="s">
        <v>18</v>
      </c>
      <c r="D67" s="811"/>
      <c r="E67" s="811"/>
      <c r="F67" s="151"/>
      <c r="G67" s="811"/>
      <c r="H67" s="100"/>
      <c r="I67" s="933"/>
      <c r="J67" s="110"/>
    </row>
    <row r="68" spans="1:10" s="10" customFormat="1" ht="24" customHeight="1" thickBot="1">
      <c r="A68" s="802"/>
      <c r="B68" s="12">
        <v>4</v>
      </c>
      <c r="C68" s="12" t="s">
        <v>19</v>
      </c>
      <c r="D68" s="151"/>
      <c r="E68" s="151"/>
      <c r="F68" s="44"/>
      <c r="G68" s="151"/>
      <c r="H68" s="108"/>
      <c r="J68" s="38"/>
    </row>
    <row r="69" spans="1:10" s="10" customFormat="1" ht="31.5" customHeight="1" hidden="1" thickBot="1">
      <c r="A69" s="802"/>
      <c r="B69" s="12">
        <v>4</v>
      </c>
      <c r="C69" s="12" t="s">
        <v>20</v>
      </c>
      <c r="D69" s="44"/>
      <c r="E69" s="108"/>
      <c r="F69" s="44"/>
      <c r="G69" s="131"/>
      <c r="H69" s="108"/>
      <c r="I69" s="130"/>
      <c r="J69" s="38"/>
    </row>
    <row r="70" spans="1:10" s="10" customFormat="1" ht="31.5" customHeight="1" thickBot="1">
      <c r="A70" s="802"/>
      <c r="B70" s="808" t="s">
        <v>21</v>
      </c>
      <c r="C70" s="809"/>
      <c r="D70" s="46" t="s">
        <v>350</v>
      </c>
      <c r="E70" s="46" t="s">
        <v>350</v>
      </c>
      <c r="F70" s="46" t="s">
        <v>350</v>
      </c>
      <c r="G70" s="46"/>
      <c r="H70" s="46"/>
      <c r="I70" s="618"/>
      <c r="J70" s="39"/>
    </row>
    <row r="71" spans="1:10" s="10" customFormat="1" ht="29.25" customHeight="1">
      <c r="A71" s="810" t="s">
        <v>2</v>
      </c>
      <c r="B71" s="9">
        <v>1</v>
      </c>
      <c r="C71" s="9" t="s">
        <v>22</v>
      </c>
      <c r="D71" s="813"/>
      <c r="E71" s="622"/>
      <c r="F71" s="813"/>
      <c r="G71" s="925" t="s">
        <v>351</v>
      </c>
      <c r="H71" s="977"/>
      <c r="J71" s="215"/>
    </row>
    <row r="72" spans="1:10" s="10" customFormat="1" ht="30.75" customHeight="1" thickBot="1">
      <c r="A72" s="810"/>
      <c r="B72" s="11">
        <v>2</v>
      </c>
      <c r="C72" s="11" t="s">
        <v>23</v>
      </c>
      <c r="D72" s="812"/>
      <c r="E72" s="103"/>
      <c r="F72" s="812"/>
      <c r="G72" s="926"/>
      <c r="H72" s="811"/>
      <c r="I72" s="151"/>
      <c r="J72" s="35"/>
    </row>
    <row r="73" spans="1:10" s="10" customFormat="1" ht="29.25" customHeight="1">
      <c r="A73" s="810"/>
      <c r="B73" s="11">
        <v>3</v>
      </c>
      <c r="C73" s="11" t="s">
        <v>24</v>
      </c>
      <c r="D73" s="622"/>
      <c r="E73" s="622"/>
      <c r="F73" s="622"/>
      <c r="G73" s="926"/>
      <c r="H73" s="811"/>
      <c r="I73" s="151"/>
      <c r="J73" s="216"/>
    </row>
    <row r="74" spans="1:10" s="10" customFormat="1" ht="29.25" customHeight="1" thickBot="1">
      <c r="A74" s="810"/>
      <c r="B74" s="11">
        <v>4</v>
      </c>
      <c r="C74" s="11" t="s">
        <v>25</v>
      </c>
      <c r="D74" s="149"/>
      <c r="E74" s="149"/>
      <c r="F74" s="149"/>
      <c r="G74" s="246"/>
      <c r="H74" s="151"/>
      <c r="I74" s="238"/>
      <c r="J74" s="217"/>
    </row>
    <row r="75" spans="1:10" s="10" customFormat="1" ht="29.25" customHeight="1" thickBot="1">
      <c r="A75" s="810"/>
      <c r="B75" s="808" t="s">
        <v>21</v>
      </c>
      <c r="C75" s="809"/>
      <c r="D75" s="46" t="s">
        <v>350</v>
      </c>
      <c r="E75" s="132"/>
      <c r="F75" s="46" t="s">
        <v>350</v>
      </c>
      <c r="G75" s="82" t="s">
        <v>356</v>
      </c>
      <c r="H75" s="46"/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29" t="s">
        <v>43</v>
      </c>
      <c r="D77" s="829"/>
      <c r="E77" s="24" t="s">
        <v>44</v>
      </c>
      <c r="F77" s="24"/>
    </row>
    <row r="78" spans="1:9" s="4" customFormat="1" ht="15.75" customHeight="1">
      <c r="A78" s="162" t="s">
        <v>112</v>
      </c>
      <c r="B78" s="172">
        <v>302</v>
      </c>
      <c r="C78" s="625" t="s">
        <v>113</v>
      </c>
      <c r="D78" s="168">
        <v>2</v>
      </c>
      <c r="E78" s="626"/>
      <c r="F78" s="135"/>
      <c r="I78" s="25" t="str">
        <f ca="1">"Đà Nẵng, ngày"&amp;" "&amp;DAY(NOW())&amp;" tháng "&amp;MONTH(NOW())&amp;" năm "&amp;YEAR(NOW())</f>
        <v>Đà Nẵng, ngày 24 tháng 3 năm 2012</v>
      </c>
    </row>
    <row r="79" spans="1:9" s="4" customFormat="1" ht="15.75" customHeight="1">
      <c r="A79" s="155" t="s">
        <v>104</v>
      </c>
      <c r="B79" s="169">
        <v>252</v>
      </c>
      <c r="C79" s="182" t="s">
        <v>348</v>
      </c>
      <c r="D79" s="168">
        <v>3</v>
      </c>
      <c r="E79" s="175" t="s">
        <v>105</v>
      </c>
      <c r="F79" s="137"/>
      <c r="I79" s="25"/>
    </row>
    <row r="80" spans="1:10" s="4" customFormat="1" ht="15.75" customHeight="1">
      <c r="A80" s="627" t="s">
        <v>115</v>
      </c>
      <c r="B80" s="628">
        <v>361</v>
      </c>
      <c r="C80" s="629" t="s">
        <v>116</v>
      </c>
      <c r="D80" s="168">
        <v>2</v>
      </c>
      <c r="E80" s="181"/>
      <c r="F80" s="178"/>
      <c r="G80" s="830" t="s">
        <v>33</v>
      </c>
      <c r="H80" s="798"/>
      <c r="I80" s="798" t="s">
        <v>34</v>
      </c>
      <c r="J80" s="798"/>
    </row>
    <row r="81" spans="1:6" s="4" customFormat="1" ht="15.75" customHeight="1">
      <c r="A81" s="630" t="s">
        <v>316</v>
      </c>
      <c r="B81" s="631">
        <v>301</v>
      </c>
      <c r="C81" s="632" t="s">
        <v>344</v>
      </c>
      <c r="D81" s="633">
        <v>3</v>
      </c>
      <c r="E81" s="181"/>
      <c r="F81" s="178"/>
    </row>
    <row r="82" spans="1:6" s="4" customFormat="1" ht="15.75" customHeight="1">
      <c r="A82" s="630" t="s">
        <v>316</v>
      </c>
      <c r="B82" s="631">
        <v>302</v>
      </c>
      <c r="C82" s="632" t="s">
        <v>335</v>
      </c>
      <c r="D82" s="633">
        <v>3</v>
      </c>
      <c r="E82" s="181"/>
      <c r="F82" s="178"/>
    </row>
    <row r="83" spans="1:6" s="4" customFormat="1" ht="15.75" customHeight="1">
      <c r="A83" s="634" t="s">
        <v>321</v>
      </c>
      <c r="B83" s="635">
        <v>202</v>
      </c>
      <c r="C83" s="636" t="s">
        <v>336</v>
      </c>
      <c r="D83" s="168">
        <v>2</v>
      </c>
      <c r="E83" s="181"/>
      <c r="F83" s="178"/>
    </row>
    <row r="84" spans="1:6" s="4" customFormat="1" ht="15.75" customHeight="1">
      <c r="A84" s="630" t="s">
        <v>345</v>
      </c>
      <c r="B84" s="637">
        <v>301</v>
      </c>
      <c r="C84" s="632" t="s">
        <v>296</v>
      </c>
      <c r="D84" s="168">
        <v>3</v>
      </c>
      <c r="E84" s="181"/>
      <c r="F84" s="135" t="s">
        <v>390</v>
      </c>
    </row>
    <row r="85" spans="1:6" s="4" customFormat="1" ht="15.75" customHeight="1">
      <c r="A85" s="155"/>
      <c r="B85" s="169"/>
      <c r="C85" s="638" t="s">
        <v>349</v>
      </c>
      <c r="D85" s="166">
        <v>2</v>
      </c>
      <c r="E85" s="175"/>
      <c r="F85" s="135"/>
    </row>
    <row r="86" spans="1:8" s="4" customFormat="1" ht="15.75">
      <c r="A86" s="299"/>
      <c r="B86" s="300"/>
      <c r="C86" s="301"/>
      <c r="D86" s="302"/>
      <c r="E86" s="303"/>
      <c r="F86" s="135"/>
      <c r="G86" s="823" t="s">
        <v>35</v>
      </c>
      <c r="H86" s="800"/>
    </row>
    <row r="87" spans="1:8" ht="15.75">
      <c r="A87" s="824"/>
      <c r="B87" s="824"/>
      <c r="C87" s="824"/>
      <c r="D87" s="295"/>
      <c r="E87" s="296"/>
      <c r="F87" s="297"/>
      <c r="G87" s="4"/>
      <c r="H87" s="4"/>
    </row>
  </sheetData>
  <sheetProtection/>
  <mergeCells count="74">
    <mergeCell ref="A1:D1"/>
    <mergeCell ref="E1:J1"/>
    <mergeCell ref="A2:D2"/>
    <mergeCell ref="E2:J2"/>
    <mergeCell ref="A3:D3"/>
    <mergeCell ref="E3:J3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F8:F9"/>
    <mergeCell ref="F6:F7"/>
    <mergeCell ref="I21:J21"/>
    <mergeCell ref="G27:H27"/>
    <mergeCell ref="G21:H21"/>
    <mergeCell ref="E6:E8"/>
    <mergeCell ref="E61:J61"/>
    <mergeCell ref="E60:J60"/>
    <mergeCell ref="G42:G44"/>
    <mergeCell ref="F14:F15"/>
    <mergeCell ref="E36:E37"/>
    <mergeCell ref="D14:D15"/>
    <mergeCell ref="C18:D18"/>
    <mergeCell ref="A58:C58"/>
    <mergeCell ref="G57:H57"/>
    <mergeCell ref="A42:A46"/>
    <mergeCell ref="A31:D31"/>
    <mergeCell ref="E31:J31"/>
    <mergeCell ref="B46:C46"/>
    <mergeCell ref="F36:F37"/>
    <mergeCell ref="D36:D37"/>
    <mergeCell ref="G86:H86"/>
    <mergeCell ref="A62:D62"/>
    <mergeCell ref="E62:J62"/>
    <mergeCell ref="A65:A70"/>
    <mergeCell ref="D71:D72"/>
    <mergeCell ref="H71:H73"/>
    <mergeCell ref="F71:F72"/>
    <mergeCell ref="B75:C75"/>
    <mergeCell ref="D65:D67"/>
    <mergeCell ref="F65:F66"/>
    <mergeCell ref="D44:D45"/>
    <mergeCell ref="F44:F45"/>
    <mergeCell ref="C48:D48"/>
    <mergeCell ref="A33:D33"/>
    <mergeCell ref="E33:J33"/>
    <mergeCell ref="G36:G37"/>
    <mergeCell ref="A36:A41"/>
    <mergeCell ref="I36:I37"/>
    <mergeCell ref="B16:C16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H6:H8"/>
    <mergeCell ref="A71:A75"/>
    <mergeCell ref="A87:C87"/>
    <mergeCell ref="I6:I8"/>
    <mergeCell ref="I65:I67"/>
    <mergeCell ref="H12:H14"/>
    <mergeCell ref="H42:H44"/>
    <mergeCell ref="G71:G73"/>
    <mergeCell ref="C77:D77"/>
    <mergeCell ref="G80:H80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0" customWidth="1"/>
    <col min="2" max="2" width="15.140625" style="205" customWidth="1"/>
    <col min="3" max="3" width="8.421875" style="190" customWidth="1"/>
    <col min="4" max="4" width="33.00390625" style="190" customWidth="1"/>
    <col min="5" max="5" width="0.13671875" style="190" customWidth="1"/>
    <col min="6" max="6" width="7.00390625" style="190" customWidth="1"/>
    <col min="7" max="7" width="6.28125" style="190" customWidth="1"/>
    <col min="8" max="8" width="18.57421875" style="190" customWidth="1"/>
    <col min="9" max="10" width="5.28125" style="190" customWidth="1"/>
    <col min="11" max="11" width="8.8515625" style="190" customWidth="1"/>
    <col min="12" max="12" width="6.8515625" style="190" customWidth="1"/>
    <col min="13" max="14" width="8.00390625" style="190" customWidth="1"/>
    <col min="15" max="15" width="16.00390625" style="210" customWidth="1"/>
    <col min="16" max="16384" width="9.00390625" style="190" customWidth="1"/>
  </cols>
  <sheetData>
    <row r="1" spans="1:14" ht="15.75">
      <c r="A1" s="190" t="s">
        <v>47</v>
      </c>
      <c r="F1" s="1025" t="s">
        <v>49</v>
      </c>
      <c r="G1" s="1025"/>
      <c r="H1" s="1025"/>
      <c r="I1" s="1025"/>
      <c r="J1" s="1025"/>
      <c r="K1" s="1025"/>
      <c r="L1" s="205"/>
      <c r="M1" s="205"/>
      <c r="N1" s="205"/>
    </row>
    <row r="2" spans="1:14" ht="15.75">
      <c r="A2" s="190" t="s">
        <v>48</v>
      </c>
      <c r="F2" s="1026" t="s">
        <v>50</v>
      </c>
      <c r="G2" s="1026"/>
      <c r="H2" s="1026"/>
      <c r="I2" s="1026"/>
      <c r="J2" s="1026"/>
      <c r="K2" s="1026"/>
      <c r="L2" s="205"/>
      <c r="M2" s="205"/>
      <c r="N2" s="205"/>
    </row>
    <row r="4" spans="4:5" ht="15.75">
      <c r="D4" s="191" t="s">
        <v>120</v>
      </c>
      <c r="E4" s="191"/>
    </row>
    <row r="6" spans="1:3" ht="15.75">
      <c r="A6" s="191" t="s">
        <v>51</v>
      </c>
      <c r="C6" s="190" t="s">
        <v>52</v>
      </c>
    </row>
    <row r="7" ht="20.25" customHeight="1">
      <c r="A7" s="190" t="s">
        <v>53</v>
      </c>
    </row>
    <row r="9" spans="1:15" s="191" customFormat="1" ht="35.25" customHeight="1">
      <c r="A9" s="206" t="s">
        <v>58</v>
      </c>
      <c r="B9" s="225" t="s">
        <v>59</v>
      </c>
      <c r="C9" s="206" t="s">
        <v>60</v>
      </c>
      <c r="D9" s="206" t="s">
        <v>61</v>
      </c>
      <c r="E9" s="206"/>
      <c r="F9" s="211" t="s">
        <v>62</v>
      </c>
      <c r="G9" s="211" t="s">
        <v>63</v>
      </c>
      <c r="H9" s="211" t="s">
        <v>65</v>
      </c>
      <c r="I9" s="221" t="s">
        <v>156</v>
      </c>
      <c r="J9" s="221" t="s">
        <v>157</v>
      </c>
      <c r="K9" s="221" t="s">
        <v>158</v>
      </c>
      <c r="L9" s="222" t="s">
        <v>156</v>
      </c>
      <c r="M9" s="223" t="s">
        <v>157</v>
      </c>
      <c r="N9" s="220" t="s">
        <v>158</v>
      </c>
      <c r="O9" s="211" t="s">
        <v>64</v>
      </c>
    </row>
    <row r="10" spans="1:15" ht="15.75">
      <c r="A10" s="207">
        <v>1</v>
      </c>
      <c r="B10" s="226" t="s">
        <v>257</v>
      </c>
      <c r="C10" s="207"/>
      <c r="D10" s="207" t="s">
        <v>256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12"/>
    </row>
    <row r="11" spans="1:15" ht="15.75">
      <c r="A11" s="207">
        <v>2</v>
      </c>
      <c r="B11" s="226" t="s">
        <v>257</v>
      </c>
      <c r="C11" s="207"/>
      <c r="D11" s="207" t="s">
        <v>230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13"/>
    </row>
    <row r="12" spans="1:15" ht="15.75">
      <c r="A12" s="207">
        <v>3</v>
      </c>
      <c r="B12" s="226" t="s">
        <v>258</v>
      </c>
      <c r="C12" s="207"/>
      <c r="D12" s="207" t="s">
        <v>164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12"/>
    </row>
    <row r="13" spans="1:15" ht="15.75">
      <c r="A13" s="207">
        <v>4</v>
      </c>
      <c r="B13" s="226" t="s">
        <v>259</v>
      </c>
      <c r="C13" s="207"/>
      <c r="D13" s="207" t="s">
        <v>260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13"/>
    </row>
    <row r="14" spans="1:15" ht="15.75">
      <c r="A14" s="207">
        <v>5</v>
      </c>
      <c r="B14" s="226" t="s">
        <v>261</v>
      </c>
      <c r="C14" s="207"/>
      <c r="D14" s="207" t="s">
        <v>165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12"/>
    </row>
    <row r="15" spans="1:15" ht="15.75">
      <c r="A15" s="207">
        <v>6</v>
      </c>
      <c r="B15" s="226" t="s">
        <v>262</v>
      </c>
      <c r="C15" s="207"/>
      <c r="D15" s="207" t="s">
        <v>166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12"/>
    </row>
    <row r="16" spans="1:15" ht="15.75">
      <c r="A16" s="207">
        <v>7</v>
      </c>
      <c r="B16" s="226" t="s">
        <v>263</v>
      </c>
      <c r="C16" s="207"/>
      <c r="D16" s="207" t="s">
        <v>161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13"/>
    </row>
    <row r="17" spans="1:15" ht="15.75">
      <c r="A17" s="207">
        <v>8</v>
      </c>
      <c r="B17" s="226" t="s">
        <v>264</v>
      </c>
      <c r="C17" s="207"/>
      <c r="D17" s="207" t="s">
        <v>265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13"/>
    </row>
    <row r="18" spans="1:15" ht="15.75">
      <c r="A18" s="207">
        <v>9</v>
      </c>
      <c r="B18" s="226" t="s">
        <v>266</v>
      </c>
      <c r="C18" s="207"/>
      <c r="D18" s="207" t="s">
        <v>162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12"/>
    </row>
    <row r="19" spans="1:15" ht="15.75">
      <c r="A19" s="207">
        <v>10</v>
      </c>
      <c r="B19" s="196" t="s">
        <v>267</v>
      </c>
      <c r="C19" s="197"/>
      <c r="D19" s="207" t="s">
        <v>163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13"/>
    </row>
    <row r="20" spans="1:15" ht="15.75">
      <c r="A20" s="207">
        <v>11</v>
      </c>
      <c r="B20" s="196" t="s">
        <v>268</v>
      </c>
      <c r="C20" s="197"/>
      <c r="D20" s="207" t="s">
        <v>159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13"/>
    </row>
    <row r="21" spans="1:15" ht="15.75">
      <c r="A21" s="207">
        <v>12</v>
      </c>
      <c r="B21" s="196" t="s">
        <v>269</v>
      </c>
      <c r="C21" s="197"/>
      <c r="D21" s="207" t="s">
        <v>160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12"/>
    </row>
    <row r="22" spans="1:15" ht="15.75">
      <c r="A22" s="207">
        <v>13</v>
      </c>
      <c r="B22" s="226" t="s">
        <v>141</v>
      </c>
      <c r="C22" s="207"/>
      <c r="D22" s="207" t="s">
        <v>270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12"/>
    </row>
    <row r="23" spans="1:15" ht="15.75">
      <c r="A23" s="207">
        <v>14</v>
      </c>
      <c r="B23" s="196" t="s">
        <v>143</v>
      </c>
      <c r="C23" s="197"/>
      <c r="D23" s="207" t="s">
        <v>270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12"/>
    </row>
    <row r="24" spans="1:15" ht="15.75">
      <c r="A24" s="207">
        <v>15</v>
      </c>
      <c r="B24" s="196" t="s">
        <v>137</v>
      </c>
      <c r="C24" s="197"/>
      <c r="D24" s="207" t="s">
        <v>66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13"/>
    </row>
    <row r="25" spans="1:15" ht="15.75">
      <c r="A25" s="207">
        <v>16</v>
      </c>
      <c r="B25" s="196" t="s">
        <v>137</v>
      </c>
      <c r="C25" s="197"/>
      <c r="D25" s="207" t="s">
        <v>271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12"/>
    </row>
    <row r="26" spans="1:15" ht="15.75">
      <c r="A26" s="207"/>
      <c r="B26" s="196"/>
      <c r="C26" s="19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12"/>
    </row>
    <row r="27" spans="1:14" ht="15.75">
      <c r="A27" s="207"/>
      <c r="B27" s="196"/>
      <c r="C27" s="197"/>
      <c r="D27" s="207"/>
      <c r="E27" s="207"/>
      <c r="F27" s="207"/>
      <c r="G27" s="207"/>
      <c r="H27" s="227"/>
      <c r="I27" s="207"/>
      <c r="J27" s="207"/>
      <c r="K27" s="207"/>
      <c r="L27" s="207"/>
      <c r="M27" s="207"/>
      <c r="N27" s="207"/>
    </row>
    <row r="28" spans="1:14" ht="15.75">
      <c r="A28" s="207"/>
      <c r="B28" s="196"/>
      <c r="C28" s="197"/>
      <c r="D28" s="207"/>
      <c r="E28" s="207"/>
      <c r="F28" s="207"/>
      <c r="G28" s="207"/>
      <c r="H28" s="227"/>
      <c r="I28" s="207"/>
      <c r="J28" s="207"/>
      <c r="K28" s="207"/>
      <c r="L28" s="207"/>
      <c r="M28" s="207"/>
      <c r="N28" s="207"/>
    </row>
    <row r="29" spans="1:15" ht="15.75">
      <c r="A29" s="208"/>
      <c r="B29" s="199"/>
      <c r="C29" s="200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4"/>
    </row>
    <row r="30" spans="2:5" ht="15.75">
      <c r="B30" s="201"/>
      <c r="C30" s="202"/>
      <c r="D30" s="242"/>
      <c r="E30" s="243"/>
    </row>
    <row r="31" ht="8.25" customHeight="1"/>
    <row r="32" ht="15.75">
      <c r="A32" s="190" t="s">
        <v>54</v>
      </c>
    </row>
    <row r="33" ht="15.75">
      <c r="A33" s="190" t="s">
        <v>55</v>
      </c>
    </row>
    <row r="34" ht="15.75">
      <c r="A34" s="190" t="s">
        <v>56</v>
      </c>
    </row>
    <row r="35" ht="6" customHeight="1"/>
    <row r="36" spans="8:14" ht="15.75">
      <c r="H36" s="191" t="s">
        <v>272</v>
      </c>
      <c r="I36" s="191"/>
      <c r="J36" s="191"/>
      <c r="K36" s="191"/>
      <c r="L36" s="191"/>
      <c r="M36" s="191"/>
      <c r="N36" s="191"/>
    </row>
    <row r="37" spans="8:14" ht="15.75">
      <c r="H37" s="191" t="s">
        <v>57</v>
      </c>
      <c r="I37" s="191"/>
      <c r="J37" s="191"/>
      <c r="K37" s="191"/>
      <c r="L37" s="191"/>
      <c r="M37" s="191"/>
      <c r="N37" s="191"/>
    </row>
    <row r="38" spans="8:14" ht="15.75">
      <c r="H38" s="191"/>
      <c r="I38" s="191"/>
      <c r="J38" s="191"/>
      <c r="K38" s="191"/>
      <c r="L38" s="191"/>
      <c r="M38" s="191"/>
      <c r="N38" s="191"/>
    </row>
    <row r="39" spans="8:14" ht="15.75">
      <c r="H39" s="191"/>
      <c r="I39" s="191"/>
      <c r="J39" s="191"/>
      <c r="K39" s="191"/>
      <c r="L39" s="191"/>
      <c r="M39" s="191"/>
      <c r="N39" s="191"/>
    </row>
    <row r="40" spans="8:14" ht="15.75">
      <c r="H40" s="191"/>
      <c r="I40" s="191"/>
      <c r="J40" s="191"/>
      <c r="K40" s="191"/>
      <c r="L40" s="191"/>
      <c r="M40" s="191"/>
      <c r="N40" s="191"/>
    </row>
    <row r="41" spans="8:14" ht="15.75">
      <c r="H41" s="191" t="s">
        <v>46</v>
      </c>
      <c r="I41" s="191"/>
      <c r="J41" s="191"/>
      <c r="K41" s="191"/>
      <c r="L41" s="191"/>
      <c r="M41" s="191"/>
      <c r="N41" s="191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0" customWidth="1"/>
    <col min="2" max="2" width="15.140625" style="205" customWidth="1"/>
    <col min="3" max="3" width="13.00390625" style="190" customWidth="1"/>
    <col min="4" max="4" width="17.00390625" style="190" customWidth="1"/>
    <col min="5" max="5" width="28.57421875" style="190" hidden="1" customWidth="1"/>
    <col min="6" max="6" width="7.00390625" style="190" customWidth="1"/>
    <col min="7" max="7" width="6.28125" style="190" customWidth="1"/>
    <col min="8" max="8" width="18.57421875" style="190" customWidth="1"/>
    <col min="9" max="10" width="5.28125" style="190" customWidth="1"/>
    <col min="11" max="11" width="6.57421875" style="190" customWidth="1"/>
    <col min="12" max="12" width="6.8515625" style="190" customWidth="1"/>
    <col min="13" max="14" width="8.00390625" style="190" customWidth="1"/>
    <col min="15" max="15" width="16.00390625" style="210" customWidth="1"/>
    <col min="16" max="16384" width="9.00390625" style="190" customWidth="1"/>
  </cols>
  <sheetData>
    <row r="1" spans="1:14" ht="15.75">
      <c r="A1" s="190" t="s">
        <v>47</v>
      </c>
      <c r="F1" s="1025" t="s">
        <v>49</v>
      </c>
      <c r="G1" s="1025"/>
      <c r="H1" s="1025"/>
      <c r="I1" s="219"/>
      <c r="J1" s="219"/>
      <c r="K1" s="219"/>
      <c r="L1" s="205"/>
      <c r="M1" s="205"/>
      <c r="N1" s="205"/>
    </row>
    <row r="2" spans="1:14" ht="15.75">
      <c r="A2" s="190" t="s">
        <v>48</v>
      </c>
      <c r="F2" s="1025" t="s">
        <v>50</v>
      </c>
      <c r="G2" s="1025"/>
      <c r="H2" s="1025"/>
      <c r="I2" s="219"/>
      <c r="J2" s="219"/>
      <c r="K2" s="219"/>
      <c r="L2" s="205"/>
      <c r="M2" s="205"/>
      <c r="N2" s="205"/>
    </row>
    <row r="4" spans="4:5" ht="15.75">
      <c r="D4" s="191" t="s">
        <v>120</v>
      </c>
      <c r="E4" s="191"/>
    </row>
    <row r="6" spans="1:3" ht="15.75">
      <c r="A6" s="191" t="s">
        <v>51</v>
      </c>
      <c r="C6" s="190" t="s">
        <v>52</v>
      </c>
    </row>
    <row r="7" ht="20.25" customHeight="1">
      <c r="A7" s="190" t="s">
        <v>53</v>
      </c>
    </row>
    <row r="9" spans="1:15" s="191" customFormat="1" ht="35.25" customHeight="1">
      <c r="A9" s="206" t="s">
        <v>58</v>
      </c>
      <c r="B9" s="225" t="s">
        <v>59</v>
      </c>
      <c r="C9" s="206" t="s">
        <v>60</v>
      </c>
      <c r="D9" s="206" t="s">
        <v>61</v>
      </c>
      <c r="E9" s="206"/>
      <c r="F9" s="211" t="s">
        <v>62</v>
      </c>
      <c r="G9" s="211" t="s">
        <v>63</v>
      </c>
      <c r="H9" s="211" t="s">
        <v>65</v>
      </c>
      <c r="I9" s="221" t="s">
        <v>156</v>
      </c>
      <c r="J9" s="221" t="s">
        <v>157</v>
      </c>
      <c r="K9" s="221" t="s">
        <v>158</v>
      </c>
      <c r="L9" s="222" t="s">
        <v>156</v>
      </c>
      <c r="M9" s="223" t="s">
        <v>157</v>
      </c>
      <c r="N9" s="220" t="s">
        <v>158</v>
      </c>
      <c r="O9" s="211" t="s">
        <v>64</v>
      </c>
    </row>
    <row r="10" spans="1:15" ht="15.75">
      <c r="A10" s="207">
        <v>1</v>
      </c>
      <c r="B10" s="226" t="s">
        <v>130</v>
      </c>
      <c r="C10" s="207" t="s">
        <v>131</v>
      </c>
      <c r="D10" s="207" t="s">
        <v>80</v>
      </c>
      <c r="E10" s="207" t="s">
        <v>159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12"/>
    </row>
    <row r="11" spans="1:15" ht="15.75">
      <c r="A11" s="207">
        <v>2</v>
      </c>
      <c r="B11" s="226" t="s">
        <v>130</v>
      </c>
      <c r="C11" s="207" t="s">
        <v>131</v>
      </c>
      <c r="D11" s="207" t="s">
        <v>81</v>
      </c>
      <c r="E11" s="207" t="s">
        <v>160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13"/>
    </row>
    <row r="12" spans="1:15" ht="15.75">
      <c r="A12" s="207">
        <v>3</v>
      </c>
      <c r="B12" s="226" t="s">
        <v>130</v>
      </c>
      <c r="C12" s="207" t="s">
        <v>131</v>
      </c>
      <c r="D12" s="207" t="s">
        <v>82</v>
      </c>
      <c r="E12" s="207" t="s">
        <v>161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12"/>
    </row>
    <row r="13" spans="1:15" ht="15.75">
      <c r="A13" s="207">
        <v>4</v>
      </c>
      <c r="B13" s="226" t="s">
        <v>137</v>
      </c>
      <c r="C13" s="207" t="s">
        <v>131</v>
      </c>
      <c r="D13" s="207" t="s">
        <v>83</v>
      </c>
      <c r="E13" s="207" t="s">
        <v>162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13"/>
    </row>
    <row r="14" spans="1:15" ht="15.75">
      <c r="A14" s="207">
        <v>5</v>
      </c>
      <c r="B14" s="226" t="s">
        <v>130</v>
      </c>
      <c r="C14" s="207" t="s">
        <v>131</v>
      </c>
      <c r="D14" s="207" t="s">
        <v>84</v>
      </c>
      <c r="E14" s="207" t="s">
        <v>163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12"/>
    </row>
    <row r="15" spans="1:15" ht="15.75">
      <c r="A15" s="207">
        <v>6</v>
      </c>
      <c r="B15" s="226" t="s">
        <v>130</v>
      </c>
      <c r="C15" s="207" t="s">
        <v>131</v>
      </c>
      <c r="D15" s="207" t="s">
        <v>85</v>
      </c>
      <c r="E15" s="207" t="s">
        <v>164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12"/>
    </row>
    <row r="16" spans="1:15" ht="15.75">
      <c r="A16" s="207">
        <v>7</v>
      </c>
      <c r="B16" s="226" t="s">
        <v>130</v>
      </c>
      <c r="C16" s="207" t="s">
        <v>131</v>
      </c>
      <c r="D16" s="207" t="s">
        <v>86</v>
      </c>
      <c r="E16" s="207" t="s">
        <v>165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13"/>
    </row>
    <row r="17" spans="1:15" ht="15.75">
      <c r="A17" s="207">
        <v>8</v>
      </c>
      <c r="B17" s="226" t="s">
        <v>130</v>
      </c>
      <c r="C17" s="207" t="s">
        <v>131</v>
      </c>
      <c r="D17" s="207" t="s">
        <v>87</v>
      </c>
      <c r="E17" s="207" t="s">
        <v>166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13"/>
    </row>
    <row r="18" spans="1:15" ht="15.75">
      <c r="A18" s="207">
        <v>9</v>
      </c>
      <c r="B18" s="226" t="s">
        <v>130</v>
      </c>
      <c r="C18" s="207" t="s">
        <v>131</v>
      </c>
      <c r="D18" s="207" t="s">
        <v>88</v>
      </c>
      <c r="E18" s="207" t="s">
        <v>167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12"/>
    </row>
    <row r="19" spans="1:15" ht="15.75">
      <c r="A19" s="207">
        <v>10</v>
      </c>
      <c r="B19" s="196" t="s">
        <v>141</v>
      </c>
      <c r="C19" s="197" t="s">
        <v>142</v>
      </c>
      <c r="D19" s="207" t="s">
        <v>90</v>
      </c>
      <c r="E19" s="207" t="s">
        <v>169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13"/>
    </row>
    <row r="20" spans="1:15" ht="15.75">
      <c r="A20" s="207">
        <v>11</v>
      </c>
      <c r="B20" s="196" t="s">
        <v>141</v>
      </c>
      <c r="C20" s="197" t="s">
        <v>142</v>
      </c>
      <c r="D20" s="207" t="s">
        <v>91</v>
      </c>
      <c r="E20" s="207" t="s">
        <v>170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13"/>
    </row>
    <row r="21" spans="1:15" ht="15.75">
      <c r="A21" s="207">
        <v>12</v>
      </c>
      <c r="B21" s="196" t="s">
        <v>137</v>
      </c>
      <c r="C21" s="197" t="s">
        <v>136</v>
      </c>
      <c r="D21" s="207" t="s">
        <v>92</v>
      </c>
      <c r="E21" s="207" t="s">
        <v>168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12"/>
    </row>
    <row r="22" spans="1:15" ht="15.75">
      <c r="A22" s="207">
        <v>13</v>
      </c>
      <c r="B22" s="226" t="s">
        <v>134</v>
      </c>
      <c r="C22" s="207" t="s">
        <v>135</v>
      </c>
      <c r="D22" s="207" t="s">
        <v>89</v>
      </c>
      <c r="E22" s="207" t="s">
        <v>168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12"/>
    </row>
    <row r="23" spans="1:15" ht="15.75">
      <c r="A23" s="207">
        <v>14</v>
      </c>
      <c r="B23" s="196" t="s">
        <v>141</v>
      </c>
      <c r="C23" s="197" t="s">
        <v>142</v>
      </c>
      <c r="D23" s="207" t="s">
        <v>93</v>
      </c>
      <c r="E23" s="207" t="s">
        <v>171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12"/>
    </row>
    <row r="24" spans="1:15" ht="15.75">
      <c r="A24" s="207">
        <v>15</v>
      </c>
      <c r="B24" s="196" t="s">
        <v>143</v>
      </c>
      <c r="C24" s="197" t="s">
        <v>144</v>
      </c>
      <c r="D24" s="207" t="s">
        <v>94</v>
      </c>
      <c r="E24" s="207" t="s">
        <v>171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13"/>
    </row>
    <row r="25" spans="1:15" ht="15.75">
      <c r="A25" s="207">
        <v>16</v>
      </c>
      <c r="B25" s="196" t="s">
        <v>128</v>
      </c>
      <c r="C25" s="197" t="s">
        <v>129</v>
      </c>
      <c r="D25" s="207" t="s">
        <v>95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12"/>
    </row>
    <row r="26" spans="1:15" ht="15.75">
      <c r="A26" s="207">
        <v>17</v>
      </c>
      <c r="B26" s="196" t="s">
        <v>126</v>
      </c>
      <c r="C26" s="197" t="s">
        <v>127</v>
      </c>
      <c r="D26" s="207" t="s">
        <v>96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12"/>
    </row>
    <row r="27" spans="1:16" ht="15.75">
      <c r="A27" s="207">
        <v>18</v>
      </c>
      <c r="B27" s="196" t="s">
        <v>126</v>
      </c>
      <c r="C27" s="197" t="s">
        <v>127</v>
      </c>
      <c r="D27" s="207" t="s">
        <v>172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12"/>
      <c r="P27" s="190" t="s">
        <v>251</v>
      </c>
    </row>
    <row r="28" spans="1:15" ht="15.75">
      <c r="A28" s="207">
        <v>19</v>
      </c>
      <c r="B28" s="196" t="s">
        <v>126</v>
      </c>
      <c r="C28" s="197" t="s">
        <v>127</v>
      </c>
      <c r="D28" s="207" t="s">
        <v>173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12"/>
    </row>
    <row r="29" spans="1:15" ht="18.75" customHeight="1">
      <c r="A29" s="207">
        <v>20</v>
      </c>
      <c r="B29" s="196" t="s">
        <v>137</v>
      </c>
      <c r="C29" s="197" t="s">
        <v>139</v>
      </c>
      <c r="D29" s="207" t="s">
        <v>138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12"/>
    </row>
    <row r="30" spans="1:15" ht="18.75" customHeight="1">
      <c r="A30" s="207">
        <v>21</v>
      </c>
      <c r="B30" s="196" t="s">
        <v>137</v>
      </c>
      <c r="C30" s="197" t="s">
        <v>139</v>
      </c>
      <c r="D30" s="207" t="s">
        <v>140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13"/>
    </row>
    <row r="31" spans="1:15" ht="15.75">
      <c r="A31" s="207">
        <v>22</v>
      </c>
      <c r="B31" s="196" t="s">
        <v>132</v>
      </c>
      <c r="C31" s="197" t="s">
        <v>109</v>
      </c>
      <c r="D31" s="207" t="s">
        <v>133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12"/>
    </row>
    <row r="32" spans="1:15" ht="15.75">
      <c r="A32" s="207">
        <v>23</v>
      </c>
      <c r="B32" s="196" t="s">
        <v>132</v>
      </c>
      <c r="C32" s="197" t="s">
        <v>109</v>
      </c>
      <c r="D32" s="207" t="s">
        <v>153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12"/>
    </row>
    <row r="33" spans="1:15" ht="15.75">
      <c r="A33" s="207">
        <v>24</v>
      </c>
      <c r="B33" s="196" t="s">
        <v>132</v>
      </c>
      <c r="C33" s="197" t="s">
        <v>109</v>
      </c>
      <c r="D33" s="207" t="s">
        <v>152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12"/>
    </row>
    <row r="34" spans="1:16" ht="15.75">
      <c r="A34" s="207">
        <v>25</v>
      </c>
      <c r="B34" s="196" t="s">
        <v>145</v>
      </c>
      <c r="C34" s="197" t="s">
        <v>109</v>
      </c>
      <c r="D34" s="207" t="s">
        <v>146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12"/>
      <c r="P34" s="190" t="s">
        <v>252</v>
      </c>
    </row>
    <row r="35" spans="1:15" ht="15.75">
      <c r="A35" s="207">
        <v>26</v>
      </c>
      <c r="B35" s="196" t="s">
        <v>145</v>
      </c>
      <c r="C35" s="197" t="s">
        <v>109</v>
      </c>
      <c r="D35" s="207" t="s">
        <v>147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12"/>
    </row>
    <row r="36" spans="1:15" ht="15.75">
      <c r="A36" s="207">
        <v>27</v>
      </c>
      <c r="B36" s="196" t="s">
        <v>145</v>
      </c>
      <c r="C36" s="197" t="s">
        <v>109</v>
      </c>
      <c r="D36" s="207" t="s">
        <v>180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27"/>
    </row>
    <row r="37" spans="1:15" ht="15.75">
      <c r="A37" s="207">
        <v>28</v>
      </c>
      <c r="B37" s="196" t="s">
        <v>132</v>
      </c>
      <c r="C37" s="197" t="s">
        <v>109</v>
      </c>
      <c r="D37" s="207" t="s">
        <v>178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27"/>
    </row>
    <row r="38" spans="1:15" ht="15.75">
      <c r="A38" s="207">
        <v>29</v>
      </c>
      <c r="B38" s="196" t="s">
        <v>145</v>
      </c>
      <c r="C38" s="197" t="s">
        <v>109</v>
      </c>
      <c r="D38" s="207" t="s">
        <v>179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27"/>
    </row>
    <row r="39" spans="1:15" ht="15.75">
      <c r="A39" s="207">
        <v>30</v>
      </c>
      <c r="B39" s="196" t="s">
        <v>182</v>
      </c>
      <c r="C39" s="197" t="s">
        <v>109</v>
      </c>
      <c r="D39" s="207" t="s">
        <v>183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27"/>
    </row>
    <row r="40" spans="1:14" ht="15.75">
      <c r="A40" s="207">
        <v>31</v>
      </c>
      <c r="B40" s="196" t="s">
        <v>148</v>
      </c>
      <c r="C40" s="197" t="s">
        <v>149</v>
      </c>
      <c r="D40" s="207" t="s">
        <v>150</v>
      </c>
      <c r="E40" s="207"/>
      <c r="F40" s="207"/>
      <c r="G40" s="207"/>
      <c r="I40" s="207"/>
      <c r="J40" s="207"/>
      <c r="K40" s="207"/>
      <c r="L40" s="207"/>
      <c r="M40" s="207"/>
      <c r="N40" s="207"/>
    </row>
    <row r="41" spans="1:14" ht="15.75">
      <c r="A41" s="207">
        <v>32</v>
      </c>
      <c r="B41" s="196" t="s">
        <v>148</v>
      </c>
      <c r="C41" s="197" t="s">
        <v>149</v>
      </c>
      <c r="D41" s="207" t="s">
        <v>151</v>
      </c>
      <c r="E41" s="207"/>
      <c r="F41" s="207"/>
      <c r="G41" s="207"/>
      <c r="I41" s="207"/>
      <c r="J41" s="207"/>
      <c r="K41" s="207"/>
      <c r="L41" s="207"/>
      <c r="M41" s="207"/>
      <c r="N41" s="207"/>
    </row>
    <row r="42" spans="1:14" ht="15.75">
      <c r="A42" s="207">
        <v>33</v>
      </c>
      <c r="B42" s="196" t="s">
        <v>174</v>
      </c>
      <c r="C42" s="197" t="s">
        <v>149</v>
      </c>
      <c r="D42" s="207" t="s">
        <v>66</v>
      </c>
      <c r="E42" s="207"/>
      <c r="F42" s="207"/>
      <c r="G42" s="207"/>
      <c r="H42" s="227"/>
      <c r="I42" s="207"/>
      <c r="J42" s="207"/>
      <c r="K42" s="207"/>
      <c r="L42" s="207"/>
      <c r="M42" s="207"/>
      <c r="N42" s="207"/>
    </row>
    <row r="43" spans="1:14" ht="15.75">
      <c r="A43" s="207">
        <v>34</v>
      </c>
      <c r="B43" s="196" t="s">
        <v>174</v>
      </c>
      <c r="C43" s="197" t="s">
        <v>149</v>
      </c>
      <c r="D43" s="207" t="s">
        <v>67</v>
      </c>
      <c r="E43" s="207"/>
      <c r="F43" s="207"/>
      <c r="G43" s="207"/>
      <c r="H43" s="227"/>
      <c r="I43" s="207"/>
      <c r="J43" s="207"/>
      <c r="K43" s="207"/>
      <c r="L43" s="207"/>
      <c r="M43" s="207"/>
      <c r="N43" s="207"/>
    </row>
    <row r="44" spans="1:14" ht="15.75">
      <c r="A44" s="207">
        <v>35</v>
      </c>
      <c r="B44" s="196" t="s">
        <v>174</v>
      </c>
      <c r="C44" s="197" t="s">
        <v>149</v>
      </c>
      <c r="D44" s="207" t="s">
        <v>175</v>
      </c>
      <c r="E44" s="207"/>
      <c r="F44" s="207"/>
      <c r="G44" s="207"/>
      <c r="H44" s="227"/>
      <c r="I44" s="207"/>
      <c r="J44" s="207"/>
      <c r="K44" s="207"/>
      <c r="L44" s="207"/>
      <c r="M44" s="207"/>
      <c r="N44" s="207"/>
    </row>
    <row r="45" spans="1:14" ht="15.75">
      <c r="A45" s="207">
        <v>36</v>
      </c>
      <c r="B45" s="196" t="s">
        <v>174</v>
      </c>
      <c r="C45" s="197" t="s">
        <v>149</v>
      </c>
      <c r="D45" s="207" t="s">
        <v>176</v>
      </c>
      <c r="E45" s="207"/>
      <c r="F45" s="207"/>
      <c r="G45" s="207"/>
      <c r="H45" s="227"/>
      <c r="I45" s="207"/>
      <c r="J45" s="207"/>
      <c r="K45" s="207"/>
      <c r="L45" s="207"/>
      <c r="M45" s="207"/>
      <c r="N45" s="207"/>
    </row>
    <row r="46" spans="1:15" ht="15.75">
      <c r="A46" s="208"/>
      <c r="B46" s="199"/>
      <c r="C46" s="200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4"/>
    </row>
    <row r="47" spans="2:5" ht="15.75">
      <c r="B47" s="201"/>
      <c r="C47" s="202"/>
      <c r="D47" s="242"/>
      <c r="E47" s="243"/>
    </row>
    <row r="48" ht="8.25" customHeight="1"/>
    <row r="49" ht="15.75">
      <c r="A49" s="190" t="s">
        <v>54</v>
      </c>
    </row>
    <row r="50" ht="15.75">
      <c r="A50" s="190" t="s">
        <v>55</v>
      </c>
    </row>
    <row r="51" ht="15.75">
      <c r="A51" s="190" t="s">
        <v>56</v>
      </c>
    </row>
    <row r="52" ht="6" customHeight="1"/>
    <row r="53" spans="8:14" ht="15.75">
      <c r="H53" s="191" t="s">
        <v>125</v>
      </c>
      <c r="I53" s="191"/>
      <c r="J53" s="191"/>
      <c r="K53" s="191"/>
      <c r="L53" s="191"/>
      <c r="M53" s="191"/>
      <c r="N53" s="191"/>
    </row>
    <row r="54" spans="8:14" ht="15.75">
      <c r="H54" s="191" t="s">
        <v>57</v>
      </c>
      <c r="I54" s="191"/>
      <c r="J54" s="191"/>
      <c r="K54" s="191"/>
      <c r="L54" s="191"/>
      <c r="M54" s="191"/>
      <c r="N54" s="191"/>
    </row>
    <row r="55" spans="8:14" ht="15.75">
      <c r="H55" s="191"/>
      <c r="I55" s="191"/>
      <c r="J55" s="191"/>
      <c r="K55" s="191"/>
      <c r="L55" s="191"/>
      <c r="M55" s="191"/>
      <c r="N55" s="191"/>
    </row>
    <row r="56" spans="8:14" ht="15.75">
      <c r="H56" s="191"/>
      <c r="I56" s="191"/>
      <c r="J56" s="191"/>
      <c r="K56" s="191"/>
      <c r="L56" s="191"/>
      <c r="M56" s="191"/>
      <c r="N56" s="191"/>
    </row>
    <row r="57" spans="8:14" ht="15.75">
      <c r="H57" s="191"/>
      <c r="I57" s="191"/>
      <c r="J57" s="191"/>
      <c r="K57" s="191"/>
      <c r="L57" s="191"/>
      <c r="M57" s="191"/>
      <c r="N57" s="191"/>
    </row>
    <row r="58" spans="8:14" ht="15.75">
      <c r="H58" s="191" t="s">
        <v>46</v>
      </c>
      <c r="I58" s="191"/>
      <c r="J58" s="191"/>
      <c r="K58" s="191"/>
      <c r="L58" s="191"/>
      <c r="M58" s="191"/>
      <c r="N58" s="191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93" customWidth="1"/>
    <col min="2" max="2" width="10.421875" style="193" customWidth="1"/>
    <col min="3" max="3" width="21.7109375" style="193" customWidth="1"/>
    <col min="4" max="4" width="18.00390625" style="193" customWidth="1"/>
    <col min="5" max="5" width="12.140625" style="193" customWidth="1"/>
    <col min="6" max="6" width="13.00390625" style="193" customWidth="1"/>
    <col min="7" max="7" width="28.57421875" style="193" customWidth="1"/>
    <col min="8" max="8" width="20.00390625" style="193" customWidth="1"/>
    <col min="9" max="16384" width="9.00390625" style="193" customWidth="1"/>
  </cols>
  <sheetData>
    <row r="1" spans="1:7" s="190" customFormat="1" ht="15.75">
      <c r="A1" s="190" t="s">
        <v>47</v>
      </c>
      <c r="E1" s="1027" t="s">
        <v>49</v>
      </c>
      <c r="F1" s="1027"/>
      <c r="G1" s="1027"/>
    </row>
    <row r="2" spans="1:7" s="190" customFormat="1" ht="15.75">
      <c r="A2" s="190" t="s">
        <v>48</v>
      </c>
      <c r="E2" s="1027" t="s">
        <v>50</v>
      </c>
      <c r="F2" s="1027"/>
      <c r="G2" s="1027"/>
    </row>
    <row r="3" s="190" customFormat="1" ht="15.75"/>
    <row r="4" s="190" customFormat="1" ht="15.75">
      <c r="D4" s="191" t="s">
        <v>120</v>
      </c>
    </row>
    <row r="6" spans="1:3" ht="15.75">
      <c r="A6" s="192" t="s">
        <v>51</v>
      </c>
      <c r="C6" s="193" t="s">
        <v>248</v>
      </c>
    </row>
    <row r="7" ht="20.25" customHeight="1">
      <c r="A7" s="193" t="s">
        <v>249</v>
      </c>
    </row>
    <row r="9" spans="1:8" s="192" customFormat="1" ht="27.75" customHeight="1">
      <c r="A9" s="194" t="s">
        <v>58</v>
      </c>
      <c r="B9" s="194" t="s">
        <v>59</v>
      </c>
      <c r="C9" s="194" t="s">
        <v>60</v>
      </c>
      <c r="D9" s="194" t="s">
        <v>61</v>
      </c>
      <c r="E9" s="237" t="s">
        <v>62</v>
      </c>
      <c r="F9" s="237" t="s">
        <v>63</v>
      </c>
      <c r="G9" s="194" t="s">
        <v>65</v>
      </c>
      <c r="H9" s="194" t="s">
        <v>64</v>
      </c>
    </row>
    <row r="10" spans="1:8" ht="21" customHeight="1">
      <c r="A10" s="195">
        <v>1</v>
      </c>
      <c r="B10" s="195" t="s">
        <v>121</v>
      </c>
      <c r="C10" s="204" t="s">
        <v>122</v>
      </c>
      <c r="D10" s="195" t="s">
        <v>123</v>
      </c>
      <c r="E10" s="195">
        <v>1</v>
      </c>
      <c r="F10" s="195">
        <v>17</v>
      </c>
      <c r="G10" s="195"/>
      <c r="H10" s="195" t="s">
        <v>247</v>
      </c>
    </row>
    <row r="11" spans="1:8" ht="21" customHeight="1">
      <c r="A11" s="195">
        <v>2</v>
      </c>
      <c r="B11" s="195" t="s">
        <v>121</v>
      </c>
      <c r="C11" s="204" t="s">
        <v>122</v>
      </c>
      <c r="D11" s="195" t="s">
        <v>124</v>
      </c>
      <c r="E11" s="195">
        <v>1</v>
      </c>
      <c r="F11" s="195">
        <v>9</v>
      </c>
      <c r="G11" s="195"/>
      <c r="H11" s="239">
        <v>1</v>
      </c>
    </row>
    <row r="12" spans="1:8" ht="21" customHeight="1">
      <c r="A12" s="195">
        <v>3</v>
      </c>
      <c r="B12" s="195" t="s">
        <v>68</v>
      </c>
      <c r="C12" s="204" t="s">
        <v>69</v>
      </c>
      <c r="D12" s="195" t="s">
        <v>124</v>
      </c>
      <c r="E12" s="195">
        <v>1</v>
      </c>
      <c r="F12" s="195">
        <v>8</v>
      </c>
      <c r="G12" s="195"/>
      <c r="H12" s="239">
        <v>1</v>
      </c>
    </row>
    <row r="13" spans="1:8" ht="21" customHeight="1">
      <c r="A13" s="195"/>
      <c r="B13" s="195" t="s">
        <v>225</v>
      </c>
      <c r="C13" s="195" t="s">
        <v>224</v>
      </c>
      <c r="D13" s="195" t="s">
        <v>67</v>
      </c>
      <c r="E13" s="195">
        <v>23</v>
      </c>
      <c r="F13" s="195"/>
      <c r="G13" s="195"/>
      <c r="H13" s="239">
        <v>1</v>
      </c>
    </row>
    <row r="14" spans="1:8" ht="21" customHeight="1">
      <c r="A14" s="195"/>
      <c r="B14" s="195" t="s">
        <v>226</v>
      </c>
      <c r="C14" s="195" t="s">
        <v>227</v>
      </c>
      <c r="D14" s="195" t="s">
        <v>124</v>
      </c>
      <c r="E14" s="195">
        <v>23</v>
      </c>
      <c r="F14" s="195"/>
      <c r="G14" s="195"/>
      <c r="H14" s="239">
        <v>1</v>
      </c>
    </row>
    <row r="15" spans="1:8" ht="21" customHeight="1">
      <c r="A15" s="195"/>
      <c r="B15" s="195" t="s">
        <v>228</v>
      </c>
      <c r="C15" s="195" t="s">
        <v>229</v>
      </c>
      <c r="D15" s="195" t="s">
        <v>124</v>
      </c>
      <c r="E15" s="195">
        <v>23</v>
      </c>
      <c r="F15" s="195"/>
      <c r="G15" s="195"/>
      <c r="H15" s="239">
        <v>1</v>
      </c>
    </row>
    <row r="16" spans="1:8" ht="21" customHeight="1">
      <c r="A16" s="195"/>
      <c r="B16" s="195" t="s">
        <v>225</v>
      </c>
      <c r="C16" s="195" t="s">
        <v>224</v>
      </c>
      <c r="D16" s="195" t="s">
        <v>230</v>
      </c>
      <c r="E16" s="195">
        <v>23</v>
      </c>
      <c r="F16" s="195"/>
      <c r="G16" s="195"/>
      <c r="H16" s="239">
        <v>1</v>
      </c>
    </row>
    <row r="17" spans="1:8" ht="21" customHeight="1">
      <c r="A17" s="195"/>
      <c r="B17" s="195" t="s">
        <v>231</v>
      </c>
      <c r="C17" s="195" t="s">
        <v>232</v>
      </c>
      <c r="D17" s="195" t="s">
        <v>230</v>
      </c>
      <c r="E17" s="195">
        <v>23</v>
      </c>
      <c r="F17" s="195"/>
      <c r="G17" s="195"/>
      <c r="H17" s="239">
        <v>1</v>
      </c>
    </row>
    <row r="18" spans="1:8" ht="21" customHeight="1">
      <c r="A18" s="195"/>
      <c r="B18" s="195" t="s">
        <v>233</v>
      </c>
      <c r="C18" s="195" t="s">
        <v>234</v>
      </c>
      <c r="D18" s="195" t="s">
        <v>236</v>
      </c>
      <c r="E18" s="195">
        <v>23</v>
      </c>
      <c r="F18" s="195"/>
      <c r="G18" s="195"/>
      <c r="H18" s="239">
        <v>1</v>
      </c>
    </row>
    <row r="19" spans="1:8" ht="21" customHeight="1">
      <c r="A19" s="195"/>
      <c r="B19" s="195" t="s">
        <v>237</v>
      </c>
      <c r="C19" s="195" t="s">
        <v>238</v>
      </c>
      <c r="D19" s="195" t="s">
        <v>236</v>
      </c>
      <c r="E19" s="195">
        <v>23</v>
      </c>
      <c r="F19" s="195"/>
      <c r="G19" s="195"/>
      <c r="H19" s="239">
        <v>1</v>
      </c>
    </row>
    <row r="20" spans="1:8" ht="21" customHeight="1">
      <c r="A20" s="195"/>
      <c r="B20" s="195" t="s">
        <v>68</v>
      </c>
      <c r="C20" s="195" t="s">
        <v>69</v>
      </c>
      <c r="D20" s="195" t="s">
        <v>236</v>
      </c>
      <c r="E20" s="195">
        <v>23</v>
      </c>
      <c r="F20" s="195"/>
      <c r="G20" s="195"/>
      <c r="H20" s="239">
        <v>1</v>
      </c>
    </row>
    <row r="21" spans="1:8" ht="21" customHeight="1">
      <c r="A21" s="195"/>
      <c r="B21" s="195" t="s">
        <v>239</v>
      </c>
      <c r="C21" s="195" t="s">
        <v>240</v>
      </c>
      <c r="D21" s="195" t="s">
        <v>241</v>
      </c>
      <c r="E21" s="195">
        <v>23</v>
      </c>
      <c r="F21" s="195"/>
      <c r="G21" s="195"/>
      <c r="H21" s="239">
        <v>1</v>
      </c>
    </row>
    <row r="22" spans="1:8" ht="21" customHeight="1">
      <c r="A22" s="195"/>
      <c r="B22" s="195" t="s">
        <v>233</v>
      </c>
      <c r="C22" s="195" t="s">
        <v>234</v>
      </c>
      <c r="D22" s="195" t="s">
        <v>235</v>
      </c>
      <c r="E22" s="195">
        <v>23</v>
      </c>
      <c r="F22" s="195"/>
      <c r="G22" s="195"/>
      <c r="H22" s="239">
        <v>1</v>
      </c>
    </row>
    <row r="23" spans="1:8" ht="21" customHeight="1">
      <c r="A23" s="195"/>
      <c r="B23" s="195" t="s">
        <v>237</v>
      </c>
      <c r="C23" s="195" t="s">
        <v>238</v>
      </c>
      <c r="D23" s="195" t="s">
        <v>235</v>
      </c>
      <c r="E23" s="195">
        <v>23</v>
      </c>
      <c r="F23" s="195"/>
      <c r="G23" s="195"/>
      <c r="H23" s="239">
        <v>1</v>
      </c>
    </row>
    <row r="24" spans="1:8" ht="21" customHeight="1">
      <c r="A24" s="195"/>
      <c r="B24" s="195" t="s">
        <v>225</v>
      </c>
      <c r="C24" s="195" t="s">
        <v>224</v>
      </c>
      <c r="D24" s="195" t="s">
        <v>242</v>
      </c>
      <c r="E24" s="195">
        <v>23</v>
      </c>
      <c r="F24" s="195"/>
      <c r="G24" s="195"/>
      <c r="H24" s="239">
        <v>3</v>
      </c>
    </row>
    <row r="25" spans="1:8" ht="21" customHeight="1">
      <c r="A25" s="195"/>
      <c r="B25" s="195" t="s">
        <v>239</v>
      </c>
      <c r="C25" s="195" t="s">
        <v>240</v>
      </c>
      <c r="D25" s="195" t="s">
        <v>242</v>
      </c>
      <c r="E25" s="195">
        <v>23</v>
      </c>
      <c r="F25" s="195"/>
      <c r="G25" s="195"/>
      <c r="H25" s="239">
        <v>3</v>
      </c>
    </row>
    <row r="26" spans="1:8" ht="21" customHeight="1">
      <c r="A26" s="195"/>
      <c r="B26" s="195" t="s">
        <v>239</v>
      </c>
      <c r="C26" s="195" t="s">
        <v>240</v>
      </c>
      <c r="D26" s="195" t="s">
        <v>243</v>
      </c>
      <c r="E26" s="195">
        <v>10</v>
      </c>
      <c r="F26" s="195"/>
      <c r="G26" s="195"/>
      <c r="H26" s="239">
        <v>3</v>
      </c>
    </row>
    <row r="27" spans="1:8" ht="21" customHeight="1">
      <c r="A27" s="195"/>
      <c r="B27" s="195" t="s">
        <v>231</v>
      </c>
      <c r="C27" s="195" t="s">
        <v>244</v>
      </c>
      <c r="D27" s="195" t="s">
        <v>243</v>
      </c>
      <c r="E27" s="195">
        <v>23</v>
      </c>
      <c r="F27" s="195"/>
      <c r="G27" s="195"/>
      <c r="H27" s="239">
        <v>3</v>
      </c>
    </row>
    <row r="28" spans="1:8" ht="21" customHeight="1">
      <c r="A28" s="195"/>
      <c r="B28" s="195" t="s">
        <v>225</v>
      </c>
      <c r="C28" s="195" t="s">
        <v>224</v>
      </c>
      <c r="D28" s="195" t="s">
        <v>243</v>
      </c>
      <c r="E28" s="195">
        <v>23</v>
      </c>
      <c r="F28" s="195"/>
      <c r="G28" s="195"/>
      <c r="H28" s="239">
        <v>3</v>
      </c>
    </row>
    <row r="29" spans="1:8" ht="21" customHeight="1">
      <c r="A29" s="195"/>
      <c r="B29" s="195" t="s">
        <v>239</v>
      </c>
      <c r="C29" s="195" t="s">
        <v>240</v>
      </c>
      <c r="D29" s="195" t="s">
        <v>245</v>
      </c>
      <c r="E29" s="195">
        <v>10</v>
      </c>
      <c r="F29" s="195"/>
      <c r="G29" s="195"/>
      <c r="H29" s="239">
        <v>1</v>
      </c>
    </row>
    <row r="30" spans="1:8" ht="21" customHeight="1">
      <c r="A30" s="195"/>
      <c r="B30" s="195" t="s">
        <v>231</v>
      </c>
      <c r="C30" s="195" t="s">
        <v>244</v>
      </c>
      <c r="D30" s="195" t="s">
        <v>245</v>
      </c>
      <c r="E30" s="195">
        <v>23</v>
      </c>
      <c r="F30" s="195"/>
      <c r="G30" s="195"/>
      <c r="H30" s="239">
        <v>1</v>
      </c>
    </row>
    <row r="31" spans="1:8" ht="21" customHeight="1">
      <c r="A31" s="195"/>
      <c r="B31" s="195" t="s">
        <v>225</v>
      </c>
      <c r="C31" s="195" t="s">
        <v>224</v>
      </c>
      <c r="D31" s="195" t="s">
        <v>245</v>
      </c>
      <c r="E31" s="195">
        <v>23</v>
      </c>
      <c r="F31" s="195"/>
      <c r="G31" s="195"/>
      <c r="H31" s="239">
        <v>1</v>
      </c>
    </row>
    <row r="32" spans="1:8" ht="21" customHeight="1">
      <c r="A32" s="195"/>
      <c r="B32" s="195" t="s">
        <v>239</v>
      </c>
      <c r="C32" s="195" t="s">
        <v>240</v>
      </c>
      <c r="D32" s="195" t="s">
        <v>246</v>
      </c>
      <c r="E32" s="195">
        <v>10</v>
      </c>
      <c r="F32" s="195"/>
      <c r="G32" s="195"/>
      <c r="H32" s="239">
        <v>1</v>
      </c>
    </row>
    <row r="33" spans="1:8" ht="21" customHeight="1">
      <c r="A33" s="195"/>
      <c r="B33" s="195" t="s">
        <v>231</v>
      </c>
      <c r="C33" s="195" t="s">
        <v>244</v>
      </c>
      <c r="D33" s="195" t="s">
        <v>246</v>
      </c>
      <c r="E33" s="195">
        <v>23</v>
      </c>
      <c r="F33" s="195"/>
      <c r="G33" s="195"/>
      <c r="H33" s="239">
        <v>1</v>
      </c>
    </row>
    <row r="34" spans="1:8" ht="15.75">
      <c r="A34" s="195"/>
      <c r="B34" s="195" t="s">
        <v>225</v>
      </c>
      <c r="C34" s="195" t="s">
        <v>224</v>
      </c>
      <c r="D34" s="195" t="s">
        <v>246</v>
      </c>
      <c r="E34" s="195">
        <v>23</v>
      </c>
      <c r="F34" s="195"/>
      <c r="G34" s="195"/>
      <c r="H34" s="239">
        <v>1</v>
      </c>
    </row>
    <row r="35" spans="1:8" ht="15.75">
      <c r="A35" s="198"/>
      <c r="B35" s="199"/>
      <c r="C35" s="200"/>
      <c r="D35" s="195"/>
      <c r="E35" s="198"/>
      <c r="F35" s="198"/>
      <c r="G35" s="198"/>
      <c r="H35" s="240"/>
    </row>
    <row r="36" spans="2:8" ht="15.75">
      <c r="B36" s="201"/>
      <c r="C36" s="202"/>
      <c r="D36" s="195"/>
      <c r="H36" s="241"/>
    </row>
    <row r="37" ht="8.25" customHeight="1">
      <c r="H37" s="241"/>
    </row>
    <row r="38" spans="1:8" ht="15.75">
      <c r="A38" s="193" t="s">
        <v>54</v>
      </c>
      <c r="H38" s="241"/>
    </row>
    <row r="39" spans="1:8" ht="15.75">
      <c r="A39" s="193" t="s">
        <v>55</v>
      </c>
      <c r="H39" s="241"/>
    </row>
    <row r="40" spans="1:8" ht="15.75">
      <c r="A40" s="193" t="s">
        <v>56</v>
      </c>
      <c r="H40" s="241"/>
    </row>
    <row r="41" ht="6" customHeight="1">
      <c r="H41" s="241"/>
    </row>
    <row r="42" spans="7:8" ht="15.75">
      <c r="G42" s="192" t="s">
        <v>250</v>
      </c>
      <c r="H42" s="241"/>
    </row>
    <row r="43" spans="7:8" ht="15.75">
      <c r="G43" s="192" t="s">
        <v>57</v>
      </c>
      <c r="H43" s="241"/>
    </row>
    <row r="44" spans="7:8" ht="15.75">
      <c r="G44" s="192"/>
      <c r="H44" s="241"/>
    </row>
    <row r="45" spans="7:8" ht="15.75">
      <c r="G45" s="192"/>
      <c r="H45" s="241"/>
    </row>
    <row r="46" spans="7:8" ht="15.75">
      <c r="G46" s="192"/>
      <c r="H46" s="241"/>
    </row>
    <row r="47" spans="7:8" ht="15.75">
      <c r="G47" s="192" t="s">
        <v>46</v>
      </c>
      <c r="H47" s="241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2" sqref="F12:F13"/>
    </sheetView>
  </sheetViews>
  <sheetFormatPr defaultColWidth="9.140625" defaultRowHeight="15"/>
  <cols>
    <col min="1" max="1" width="6.7109375" style="705" customWidth="1"/>
    <col min="2" max="2" width="5.28125" style="705" customWidth="1"/>
    <col min="3" max="3" width="14.28125" style="705" customWidth="1"/>
    <col min="4" max="4" width="16.8515625" style="705" customWidth="1"/>
    <col min="5" max="5" width="16.140625" style="705" customWidth="1"/>
    <col min="6" max="6" width="17.8515625" style="705" customWidth="1"/>
    <col min="7" max="7" width="15.57421875" style="705" customWidth="1"/>
    <col min="8" max="8" width="16.140625" style="705" customWidth="1"/>
    <col min="9" max="9" width="16.28125" style="705" customWidth="1"/>
    <col min="10" max="10" width="15.28125" style="705" bestFit="1" customWidth="1"/>
    <col min="11" max="16384" width="9.140625" style="705" customWidth="1"/>
  </cols>
  <sheetData>
    <row r="1" spans="1:12" s="4" customFormat="1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s="4" customFormat="1" ht="15.75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s="4" customFormat="1" ht="15.75">
      <c r="A3" s="800" t="s">
        <v>5</v>
      </c>
      <c r="B3" s="800"/>
      <c r="C3" s="800"/>
      <c r="D3" s="800"/>
      <c r="E3" s="800" t="s">
        <v>406</v>
      </c>
      <c r="F3" s="800"/>
      <c r="G3" s="800"/>
      <c r="H3" s="800"/>
      <c r="I3" s="800"/>
      <c r="J3" s="800"/>
    </row>
    <row r="4" spans="2:8" s="4" customFormat="1" ht="18.75">
      <c r="B4" s="3"/>
      <c r="C4" s="3"/>
      <c r="F4" s="5" t="s">
        <v>38</v>
      </c>
      <c r="G4" s="33">
        <v>32</v>
      </c>
      <c r="H4" s="117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13" t="s">
        <v>9</v>
      </c>
      <c r="E5" s="313" t="s">
        <v>10</v>
      </c>
      <c r="F5" s="313" t="s">
        <v>11</v>
      </c>
      <c r="G5" s="313" t="s">
        <v>12</v>
      </c>
      <c r="H5" s="313" t="s">
        <v>13</v>
      </c>
      <c r="I5" s="313" t="s">
        <v>14</v>
      </c>
      <c r="J5" s="7" t="s">
        <v>15</v>
      </c>
    </row>
    <row r="6" spans="1:10" s="10" customFormat="1" ht="31.5" customHeight="1">
      <c r="A6" s="801" t="s">
        <v>1</v>
      </c>
      <c r="B6" s="9">
        <v>1</v>
      </c>
      <c r="C6" s="310" t="s">
        <v>16</v>
      </c>
      <c r="D6" s="803"/>
      <c r="E6" s="803"/>
      <c r="F6" s="803"/>
      <c r="G6" s="803"/>
      <c r="H6" s="803"/>
      <c r="I6" s="814"/>
      <c r="J6" s="814"/>
    </row>
    <row r="7" spans="1:10" s="10" customFormat="1" ht="33" customHeight="1">
      <c r="A7" s="802"/>
      <c r="B7" s="11">
        <v>2</v>
      </c>
      <c r="C7" s="311" t="s">
        <v>17</v>
      </c>
      <c r="D7" s="803"/>
      <c r="E7" s="803"/>
      <c r="F7" s="803"/>
      <c r="G7" s="803"/>
      <c r="H7" s="803"/>
      <c r="I7" s="822"/>
      <c r="J7" s="822"/>
    </row>
    <row r="8" spans="1:10" s="10" customFormat="1" ht="31.5" customHeight="1">
      <c r="A8" s="802"/>
      <c r="B8" s="11">
        <v>3</v>
      </c>
      <c r="C8" s="311" t="s">
        <v>18</v>
      </c>
      <c r="D8" s="803"/>
      <c r="E8" s="807"/>
      <c r="F8" s="803"/>
      <c r="G8" s="803"/>
      <c r="H8" s="807"/>
      <c r="I8" s="831"/>
      <c r="J8" s="831"/>
    </row>
    <row r="9" spans="1:10" s="10" customFormat="1" ht="31.5" customHeight="1">
      <c r="A9" s="802"/>
      <c r="B9" s="12">
        <v>4</v>
      </c>
      <c r="C9" s="312" t="s">
        <v>19</v>
      </c>
      <c r="D9" s="643"/>
      <c r="E9" s="807"/>
      <c r="F9" s="513"/>
      <c r="G9" s="513"/>
      <c r="H9" s="807"/>
      <c r="I9" s="750"/>
      <c r="J9" s="641"/>
    </row>
    <row r="10" spans="1:10" s="10" customFormat="1" ht="31.5" customHeight="1" thickBot="1">
      <c r="A10" s="802"/>
      <c r="B10" s="12">
        <v>4</v>
      </c>
      <c r="C10" s="12" t="s">
        <v>20</v>
      </c>
      <c r="D10" s="665"/>
      <c r="E10" s="666"/>
      <c r="F10" s="665"/>
      <c r="G10" s="667"/>
      <c r="H10" s="666"/>
      <c r="I10" s="751"/>
      <c r="J10" s="668"/>
    </row>
    <row r="11" spans="1:10" s="10" customFormat="1" ht="31.5" customHeight="1" thickBot="1">
      <c r="A11" s="802"/>
      <c r="B11" s="808" t="s">
        <v>21</v>
      </c>
      <c r="C11" s="809"/>
      <c r="D11" s="132"/>
      <c r="E11" s="107"/>
      <c r="F11" s="107"/>
      <c r="G11" s="107"/>
      <c r="H11" s="107"/>
      <c r="I11" s="742"/>
      <c r="J11" s="752"/>
    </row>
    <row r="12" spans="1:10" s="10" customFormat="1" ht="29.25" customHeight="1">
      <c r="A12" s="810" t="s">
        <v>2</v>
      </c>
      <c r="B12" s="9">
        <v>1</v>
      </c>
      <c r="C12" s="9" t="s">
        <v>22</v>
      </c>
      <c r="D12" s="811"/>
      <c r="E12" s="813"/>
      <c r="F12" s="813"/>
      <c r="G12" s="813"/>
      <c r="H12" s="813"/>
      <c r="I12" s="813"/>
      <c r="J12" s="674"/>
    </row>
    <row r="13" spans="1:10" s="10" customFormat="1" ht="30.75" customHeight="1" thickBot="1">
      <c r="A13" s="810"/>
      <c r="B13" s="11">
        <v>2</v>
      </c>
      <c r="C13" s="11" t="s">
        <v>23</v>
      </c>
      <c r="D13" s="812"/>
      <c r="E13" s="811"/>
      <c r="F13" s="811"/>
      <c r="G13" s="811"/>
      <c r="H13" s="811"/>
      <c r="I13" s="811"/>
      <c r="J13" s="35"/>
    </row>
    <row r="14" spans="1:10" s="10" customFormat="1" ht="29.25" customHeight="1">
      <c r="A14" s="810"/>
      <c r="B14" s="11">
        <v>3</v>
      </c>
      <c r="C14" s="11" t="s">
        <v>24</v>
      </c>
      <c r="D14" s="816"/>
      <c r="E14" s="813"/>
      <c r="F14" s="813"/>
      <c r="G14" s="813"/>
      <c r="H14" s="813"/>
      <c r="I14" s="821"/>
      <c r="J14" s="216"/>
    </row>
    <row r="15" spans="1:10" s="10" customFormat="1" ht="29.25" customHeight="1" thickBot="1">
      <c r="A15" s="810"/>
      <c r="B15" s="11">
        <v>4</v>
      </c>
      <c r="C15" s="11" t="s">
        <v>25</v>
      </c>
      <c r="D15" s="817"/>
      <c r="E15" s="811"/>
      <c r="F15" s="811"/>
      <c r="G15" s="811"/>
      <c r="H15" s="811"/>
      <c r="J15" s="15"/>
    </row>
    <row r="16" spans="1:10" s="10" customFormat="1" ht="29.25" customHeight="1" thickBot="1">
      <c r="A16" s="810"/>
      <c r="B16" s="808" t="s">
        <v>21</v>
      </c>
      <c r="C16" s="809"/>
      <c r="D16" s="132"/>
      <c r="E16" s="107"/>
      <c r="F16" s="132"/>
      <c r="G16" s="107"/>
      <c r="H16" s="132"/>
      <c r="I16" s="86"/>
      <c r="J16" s="40"/>
    </row>
    <row r="17" spans="1:10" s="47" customFormat="1" ht="15.75" customHeight="1">
      <c r="A17" s="818" t="s">
        <v>358</v>
      </c>
      <c r="B17" s="75">
        <v>1</v>
      </c>
      <c r="C17" s="75" t="s">
        <v>22</v>
      </c>
      <c r="D17" s="832"/>
      <c r="E17" s="813"/>
      <c r="F17" s="813"/>
      <c r="G17" s="834"/>
      <c r="H17" s="813"/>
      <c r="I17" s="835"/>
      <c r="J17" s="825"/>
    </row>
    <row r="18" spans="1:10" s="47" customFormat="1" ht="24.75" customHeight="1">
      <c r="A18" s="818"/>
      <c r="B18" s="77">
        <v>2</v>
      </c>
      <c r="C18" s="77" t="s">
        <v>23</v>
      </c>
      <c r="D18" s="833"/>
      <c r="E18" s="811"/>
      <c r="F18" s="811"/>
      <c r="G18" s="822"/>
      <c r="H18" s="811"/>
      <c r="I18" s="836"/>
      <c r="J18" s="826"/>
    </row>
    <row r="19" spans="1:10" s="47" customFormat="1" ht="24.75" customHeight="1" thickBot="1">
      <c r="A19" s="818"/>
      <c r="B19" s="77">
        <v>3</v>
      </c>
      <c r="C19" s="77" t="s">
        <v>24</v>
      </c>
      <c r="D19" s="833"/>
      <c r="E19" s="811"/>
      <c r="F19" s="821"/>
      <c r="G19" s="658"/>
      <c r="H19" s="821"/>
      <c r="I19" s="836"/>
      <c r="J19" s="826"/>
    </row>
    <row r="20" spans="1:10" s="47" customFormat="1" ht="16.5" thickBot="1">
      <c r="A20" s="819"/>
      <c r="B20" s="827" t="s">
        <v>21</v>
      </c>
      <c r="C20" s="828"/>
      <c r="D20" s="85"/>
      <c r="E20" s="83"/>
      <c r="F20" s="86"/>
      <c r="G20" s="659"/>
      <c r="H20" s="669"/>
      <c r="I20" s="8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29" t="s">
        <v>43</v>
      </c>
      <c r="D22" s="829"/>
      <c r="E22" s="24" t="s">
        <v>44</v>
      </c>
      <c r="F22" s="24"/>
    </row>
    <row r="23" spans="1:9" s="4" customFormat="1" ht="15.75" customHeight="1">
      <c r="A23" s="675"/>
      <c r="B23" s="676"/>
      <c r="C23" s="677"/>
      <c r="E23" s="678"/>
      <c r="F23" s="679"/>
      <c r="I23" s="25" t="str">
        <f ca="1">"Đà Nẵng, ngày"&amp;" "&amp;DAY(NOW())&amp;" tháng "&amp;MONTH(NOW())&amp;" năm "&amp;YEAR(NOW())</f>
        <v>Đà Nẵng, ngày 24 tháng 3 năm 2012</v>
      </c>
    </row>
    <row r="24" spans="1:9" s="4" customFormat="1" ht="15.75" customHeight="1">
      <c r="A24" s="680"/>
      <c r="B24" s="681"/>
      <c r="C24" s="682"/>
      <c r="E24" s="683"/>
      <c r="F24" s="684"/>
      <c r="I24" s="25"/>
    </row>
    <row r="25" spans="1:10" s="4" customFormat="1" ht="15.75" customHeight="1">
      <c r="A25" s="685"/>
      <c r="B25" s="686"/>
      <c r="C25" s="687"/>
      <c r="E25" s="678"/>
      <c r="F25" s="679"/>
      <c r="G25" s="830" t="s">
        <v>33</v>
      </c>
      <c r="H25" s="798"/>
      <c r="I25" s="798" t="s">
        <v>34</v>
      </c>
      <c r="J25" s="798"/>
    </row>
    <row r="26" spans="1:6" s="4" customFormat="1" ht="15.75" customHeight="1">
      <c r="A26" s="685"/>
      <c r="B26" s="686"/>
      <c r="C26" s="687"/>
      <c r="E26" s="678"/>
      <c r="F26" s="688"/>
    </row>
    <row r="27" spans="1:6" s="4" customFormat="1" ht="15.75" customHeight="1">
      <c r="A27" s="685"/>
      <c r="B27" s="689"/>
      <c r="C27" s="687"/>
      <c r="E27" s="690"/>
      <c r="F27" s="691"/>
    </row>
    <row r="28" spans="1:6" s="4" customFormat="1" ht="15.75" customHeight="1">
      <c r="A28" s="675"/>
      <c r="B28" s="676"/>
      <c r="C28" s="677"/>
      <c r="E28" s="678"/>
      <c r="F28" s="692"/>
    </row>
    <row r="29" spans="1:6" s="4" customFormat="1" ht="15.75" customHeight="1">
      <c r="A29" s="675"/>
      <c r="B29" s="693"/>
      <c r="C29" s="677"/>
      <c r="E29" s="694"/>
      <c r="F29" s="679"/>
    </row>
    <row r="30" spans="1:6" s="4" customFormat="1" ht="15.75" customHeight="1" thickBot="1">
      <c r="A30" s="695"/>
      <c r="B30" s="696"/>
      <c r="C30" s="697"/>
      <c r="D30" s="660"/>
      <c r="E30" s="698"/>
      <c r="F30" s="699"/>
    </row>
    <row r="31" spans="1:8" s="4" customFormat="1" ht="15.75">
      <c r="A31" s="700"/>
      <c r="B31" s="701"/>
      <c r="C31" s="702"/>
      <c r="D31" s="140"/>
      <c r="E31" s="703"/>
      <c r="F31" s="704"/>
      <c r="G31" s="823" t="s">
        <v>35</v>
      </c>
      <c r="H31" s="800"/>
    </row>
    <row r="32" spans="1:8" ht="15.75">
      <c r="A32" s="824"/>
      <c r="B32" s="824"/>
      <c r="C32" s="824"/>
      <c r="D32" s="295"/>
      <c r="E32" s="296"/>
      <c r="F32" s="297"/>
      <c r="G32" s="4"/>
      <c r="H32" s="4"/>
    </row>
  </sheetData>
  <sheetProtection/>
  <mergeCells count="44"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9"/>
    <mergeCell ref="F17:F19"/>
    <mergeCell ref="G17:G18"/>
    <mergeCell ref="H12:H13"/>
    <mergeCell ref="I12:I14"/>
    <mergeCell ref="D14:D15"/>
    <mergeCell ref="E14:E15"/>
    <mergeCell ref="F14:F15"/>
    <mergeCell ref="G14:G15"/>
    <mergeCell ref="H14:H15"/>
    <mergeCell ref="I6:I8"/>
    <mergeCell ref="J6:J8"/>
    <mergeCell ref="E8:E9"/>
    <mergeCell ref="H8:H9"/>
    <mergeCell ref="B11:C11"/>
    <mergeCell ref="A12:A16"/>
    <mergeCell ref="D12:D13"/>
    <mergeCell ref="E12:E13"/>
    <mergeCell ref="F12:F13"/>
    <mergeCell ref="G12:G13"/>
    <mergeCell ref="A6:A11"/>
    <mergeCell ref="D6:D8"/>
    <mergeCell ref="E6:E7"/>
    <mergeCell ref="F6:F8"/>
    <mergeCell ref="G6:G8"/>
    <mergeCell ref="H6:H7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93" customWidth="1"/>
    <col min="2" max="2" width="10.421875" style="193" customWidth="1"/>
    <col min="3" max="3" width="21.7109375" style="193" customWidth="1"/>
    <col min="4" max="5" width="14.28125" style="193" customWidth="1"/>
    <col min="6" max="6" width="15.7109375" style="193" customWidth="1"/>
    <col min="7" max="7" width="8.57421875" style="193" customWidth="1"/>
    <col min="8" max="8" width="11.00390625" style="193" customWidth="1"/>
    <col min="9" max="9" width="10.7109375" style="193" customWidth="1"/>
    <col min="10" max="10" width="22.7109375" style="193" customWidth="1"/>
    <col min="11" max="11" width="20.00390625" style="193" customWidth="1"/>
    <col min="12" max="16384" width="9.00390625" style="193" customWidth="1"/>
  </cols>
  <sheetData>
    <row r="1" spans="1:10" s="190" customFormat="1" ht="15.75">
      <c r="A1" s="190" t="s">
        <v>47</v>
      </c>
      <c r="E1" s="1027" t="s">
        <v>49</v>
      </c>
      <c r="F1" s="1027"/>
      <c r="G1" s="1027"/>
      <c r="H1" s="1027"/>
      <c r="I1" s="1027"/>
      <c r="J1" s="1027"/>
    </row>
    <row r="2" spans="1:10" s="190" customFormat="1" ht="15.75">
      <c r="A2" s="190" t="s">
        <v>48</v>
      </c>
      <c r="E2" s="1027" t="s">
        <v>50</v>
      </c>
      <c r="F2" s="1027"/>
      <c r="G2" s="1027"/>
      <c r="H2" s="1027"/>
      <c r="I2" s="1027"/>
      <c r="J2" s="1027"/>
    </row>
    <row r="3" s="190" customFormat="1" ht="15.75"/>
    <row r="4" s="190" customFormat="1" ht="15.75">
      <c r="D4" s="191" t="s">
        <v>188</v>
      </c>
    </row>
    <row r="5" ht="15.75">
      <c r="E5" s="193" t="s">
        <v>189</v>
      </c>
    </row>
    <row r="6" spans="1:3" ht="15.75">
      <c r="A6" s="192" t="s">
        <v>51</v>
      </c>
      <c r="C6" s="193" t="s">
        <v>190</v>
      </c>
    </row>
    <row r="7" ht="20.25" customHeight="1">
      <c r="A7" s="193" t="s">
        <v>191</v>
      </c>
    </row>
    <row r="9" spans="1:11" s="192" customFormat="1" ht="19.5" customHeight="1">
      <c r="A9" s="194" t="s">
        <v>58</v>
      </c>
      <c r="B9" s="194" t="s">
        <v>59</v>
      </c>
      <c r="C9" s="194" t="s">
        <v>60</v>
      </c>
      <c r="D9" s="194" t="s">
        <v>61</v>
      </c>
      <c r="E9" s="194" t="s">
        <v>62</v>
      </c>
      <c r="F9" s="194" t="s">
        <v>63</v>
      </c>
      <c r="G9" s="194" t="s">
        <v>156</v>
      </c>
      <c r="H9" s="194" t="s">
        <v>1</v>
      </c>
      <c r="I9" s="194" t="s">
        <v>2</v>
      </c>
      <c r="J9" s="194" t="s">
        <v>65</v>
      </c>
      <c r="K9" s="194" t="s">
        <v>64</v>
      </c>
    </row>
    <row r="10" spans="1:11" s="233" customFormat="1" ht="16.5" customHeight="1">
      <c r="A10" s="229">
        <v>1</v>
      </c>
      <c r="B10" s="229" t="s">
        <v>192</v>
      </c>
      <c r="C10" s="230" t="s">
        <v>193</v>
      </c>
      <c r="D10" s="229" t="s">
        <v>146</v>
      </c>
      <c r="E10" s="234">
        <v>3</v>
      </c>
      <c r="F10" s="234">
        <v>19</v>
      </c>
      <c r="G10" s="234">
        <v>4</v>
      </c>
      <c r="H10" s="234" t="s">
        <v>200</v>
      </c>
      <c r="I10" s="234"/>
      <c r="J10" s="234"/>
      <c r="K10" s="229"/>
    </row>
    <row r="11" spans="1:11" s="233" customFormat="1" ht="16.5" customHeight="1">
      <c r="A11" s="229">
        <v>2</v>
      </c>
      <c r="B11" s="229" t="s">
        <v>192</v>
      </c>
      <c r="C11" s="230" t="s">
        <v>193</v>
      </c>
      <c r="D11" s="229" t="s">
        <v>147</v>
      </c>
      <c r="E11" s="234">
        <v>1</v>
      </c>
      <c r="F11" s="234">
        <v>17</v>
      </c>
      <c r="G11" s="234">
        <v>6</v>
      </c>
      <c r="H11" s="234" t="s">
        <v>200</v>
      </c>
      <c r="I11" s="234"/>
      <c r="J11" s="234"/>
      <c r="K11" s="229"/>
    </row>
    <row r="12" spans="1:11" s="233" customFormat="1" ht="16.5" customHeight="1">
      <c r="A12" s="229">
        <v>3</v>
      </c>
      <c r="B12" s="229" t="s">
        <v>192</v>
      </c>
      <c r="C12" s="230" t="s">
        <v>193</v>
      </c>
      <c r="D12" s="229" t="s">
        <v>194</v>
      </c>
      <c r="E12" s="234">
        <v>1</v>
      </c>
      <c r="F12" s="234">
        <v>17</v>
      </c>
      <c r="G12" s="234">
        <v>7</v>
      </c>
      <c r="H12" s="234" t="s">
        <v>200</v>
      </c>
      <c r="I12" s="234"/>
      <c r="J12" s="234"/>
      <c r="K12" s="229"/>
    </row>
    <row r="13" spans="1:11" s="233" customFormat="1" ht="16.5" customHeight="1">
      <c r="A13" s="229">
        <v>4</v>
      </c>
      <c r="B13" s="229" t="s">
        <v>192</v>
      </c>
      <c r="C13" s="230" t="s">
        <v>193</v>
      </c>
      <c r="D13" s="229" t="s">
        <v>179</v>
      </c>
      <c r="E13" s="234">
        <v>1</v>
      </c>
      <c r="F13" s="234">
        <v>17</v>
      </c>
      <c r="G13" s="234">
        <v>7</v>
      </c>
      <c r="H13" s="234" t="s">
        <v>200</v>
      </c>
      <c r="I13" s="234"/>
      <c r="J13" s="234"/>
      <c r="K13" s="229"/>
    </row>
    <row r="14" spans="1:11" s="233" customFormat="1" ht="16.5" customHeight="1">
      <c r="A14" s="232"/>
      <c r="B14" s="229" t="s">
        <v>192</v>
      </c>
      <c r="C14" s="230" t="s">
        <v>193</v>
      </c>
      <c r="D14" s="232" t="s">
        <v>180</v>
      </c>
      <c r="E14" s="235">
        <v>1</v>
      </c>
      <c r="F14" s="235">
        <v>17</v>
      </c>
      <c r="G14" s="235">
        <v>4</v>
      </c>
      <c r="H14" s="235"/>
      <c r="I14" s="235" t="s">
        <v>200</v>
      </c>
      <c r="J14" s="235"/>
      <c r="K14" s="232"/>
    </row>
    <row r="15" spans="1:11" s="233" customFormat="1" ht="16.5" customHeight="1">
      <c r="A15" s="232"/>
      <c r="B15" s="229" t="s">
        <v>192</v>
      </c>
      <c r="C15" s="230" t="s">
        <v>193</v>
      </c>
      <c r="D15" s="232" t="s">
        <v>195</v>
      </c>
      <c r="E15" s="235">
        <v>1</v>
      </c>
      <c r="F15" s="235">
        <v>17</v>
      </c>
      <c r="G15" s="235">
        <v>4</v>
      </c>
      <c r="H15" s="235"/>
      <c r="I15" s="235" t="s">
        <v>200</v>
      </c>
      <c r="J15" s="235"/>
      <c r="K15" s="232"/>
    </row>
    <row r="16" spans="1:11" s="233" customFormat="1" ht="16.5" customHeight="1">
      <c r="A16" s="232"/>
      <c r="B16" s="229" t="s">
        <v>192</v>
      </c>
      <c r="C16" s="230" t="s">
        <v>193</v>
      </c>
      <c r="D16" s="232" t="s">
        <v>196</v>
      </c>
      <c r="E16" s="235">
        <v>1</v>
      </c>
      <c r="F16" s="235">
        <v>17</v>
      </c>
      <c r="G16" s="235">
        <v>4</v>
      </c>
      <c r="H16" s="235"/>
      <c r="I16" s="235" t="s">
        <v>200</v>
      </c>
      <c r="J16" s="235"/>
      <c r="K16" s="232"/>
    </row>
    <row r="17" spans="1:11" s="233" customFormat="1" ht="16.5" customHeight="1">
      <c r="A17" s="232"/>
      <c r="B17" s="229" t="s">
        <v>192</v>
      </c>
      <c r="C17" s="230" t="s">
        <v>193</v>
      </c>
      <c r="D17" s="232" t="s">
        <v>197</v>
      </c>
      <c r="E17" s="235">
        <v>1</v>
      </c>
      <c r="F17" s="235">
        <v>17</v>
      </c>
      <c r="G17" s="235">
        <v>5</v>
      </c>
      <c r="H17" s="235"/>
      <c r="I17" s="235" t="s">
        <v>200</v>
      </c>
      <c r="J17" s="235"/>
      <c r="K17" s="232"/>
    </row>
    <row r="18" spans="1:11" s="233" customFormat="1" ht="16.5" customHeight="1">
      <c r="A18" s="232"/>
      <c r="B18" s="228" t="s">
        <v>201</v>
      </c>
      <c r="C18" s="231" t="s">
        <v>202</v>
      </c>
      <c r="D18" s="232" t="s">
        <v>198</v>
      </c>
      <c r="E18" s="235">
        <v>1</v>
      </c>
      <c r="F18" s="235">
        <v>18</v>
      </c>
      <c r="G18" s="235">
        <v>3</v>
      </c>
      <c r="H18" s="235">
        <v>508</v>
      </c>
      <c r="I18" s="235"/>
      <c r="J18" s="235" t="s">
        <v>220</v>
      </c>
      <c r="K18" s="232"/>
    </row>
    <row r="19" spans="1:11" s="233" customFormat="1" ht="16.5" customHeight="1">
      <c r="A19" s="232"/>
      <c r="B19" s="228" t="s">
        <v>203</v>
      </c>
      <c r="C19" s="231" t="s">
        <v>204</v>
      </c>
      <c r="D19" s="232" t="s">
        <v>198</v>
      </c>
      <c r="E19" s="235">
        <v>5</v>
      </c>
      <c r="F19" s="235">
        <v>15</v>
      </c>
      <c r="G19" s="235">
        <v>2</v>
      </c>
      <c r="H19" s="235"/>
      <c r="I19" s="235">
        <v>508</v>
      </c>
      <c r="J19" s="235" t="s">
        <v>101</v>
      </c>
      <c r="K19" s="232"/>
    </row>
    <row r="20" spans="1:11" s="233" customFormat="1" ht="16.5" customHeight="1">
      <c r="A20" s="232"/>
      <c r="B20" s="228" t="s">
        <v>201</v>
      </c>
      <c r="C20" s="231" t="s">
        <v>202</v>
      </c>
      <c r="D20" s="232" t="s">
        <v>183</v>
      </c>
      <c r="E20" s="235">
        <v>1</v>
      </c>
      <c r="F20" s="235">
        <v>18</v>
      </c>
      <c r="G20" s="235">
        <v>5</v>
      </c>
      <c r="H20" s="235"/>
      <c r="I20" s="235">
        <v>508</v>
      </c>
      <c r="J20" s="235" t="s">
        <v>118</v>
      </c>
      <c r="K20" s="232"/>
    </row>
    <row r="21" spans="1:11" s="233" customFormat="1" ht="16.5" customHeight="1">
      <c r="A21" s="232"/>
      <c r="B21" s="228" t="s">
        <v>203</v>
      </c>
      <c r="C21" s="231" t="s">
        <v>204</v>
      </c>
      <c r="D21" s="232" t="s">
        <v>183</v>
      </c>
      <c r="E21" s="235">
        <v>5</v>
      </c>
      <c r="F21" s="235">
        <v>15</v>
      </c>
      <c r="G21" s="235">
        <v>7</v>
      </c>
      <c r="H21" s="235">
        <v>508</v>
      </c>
      <c r="I21" s="235"/>
      <c r="J21" s="235" t="s">
        <v>119</v>
      </c>
      <c r="K21" s="232"/>
    </row>
    <row r="22" spans="1:11" s="233" customFormat="1" ht="16.5" customHeight="1">
      <c r="A22" s="232"/>
      <c r="B22" s="228" t="s">
        <v>201</v>
      </c>
      <c r="C22" s="231" t="s">
        <v>202</v>
      </c>
      <c r="D22" s="232" t="s">
        <v>199</v>
      </c>
      <c r="E22" s="235">
        <v>1</v>
      </c>
      <c r="F22" s="235">
        <v>18</v>
      </c>
      <c r="G22" s="235">
        <v>2</v>
      </c>
      <c r="H22" s="235" t="s">
        <v>200</v>
      </c>
      <c r="I22" s="235"/>
      <c r="J22" s="235" t="s">
        <v>118</v>
      </c>
      <c r="K22" s="232"/>
    </row>
    <row r="23" spans="1:11" s="233" customFormat="1" ht="16.5" customHeight="1">
      <c r="A23" s="232"/>
      <c r="B23" s="228" t="s">
        <v>203</v>
      </c>
      <c r="C23" s="231" t="s">
        <v>204</v>
      </c>
      <c r="D23" s="232" t="s">
        <v>199</v>
      </c>
      <c r="E23" s="235">
        <v>5</v>
      </c>
      <c r="F23" s="235">
        <v>15</v>
      </c>
      <c r="G23" s="235">
        <v>5</v>
      </c>
      <c r="H23" s="235"/>
      <c r="I23" s="235" t="s">
        <v>200</v>
      </c>
      <c r="J23" s="235" t="s">
        <v>101</v>
      </c>
      <c r="K23" s="232"/>
    </row>
    <row r="24" spans="1:11" s="233" customFormat="1" ht="16.5" customHeight="1">
      <c r="A24" s="232"/>
      <c r="B24" s="228" t="s">
        <v>205</v>
      </c>
      <c r="C24" s="231" t="s">
        <v>206</v>
      </c>
      <c r="D24" s="232" t="s">
        <v>199</v>
      </c>
      <c r="E24" s="235">
        <v>4</v>
      </c>
      <c r="F24" s="235">
        <v>14</v>
      </c>
      <c r="G24" s="235">
        <v>3</v>
      </c>
      <c r="H24" s="235"/>
      <c r="I24" s="235" t="s">
        <v>200</v>
      </c>
      <c r="J24" s="235" t="s">
        <v>111</v>
      </c>
      <c r="K24" s="232"/>
    </row>
    <row r="25" spans="1:11" s="233" customFormat="1" ht="16.5" customHeight="1">
      <c r="A25" s="232"/>
      <c r="B25" s="228" t="s">
        <v>205</v>
      </c>
      <c r="C25" s="231" t="s">
        <v>206</v>
      </c>
      <c r="D25" s="232" t="s">
        <v>207</v>
      </c>
      <c r="E25" s="235">
        <v>4</v>
      </c>
      <c r="F25" s="235">
        <v>14</v>
      </c>
      <c r="G25" s="235">
        <v>2</v>
      </c>
      <c r="H25" s="235"/>
      <c r="I25" s="235" t="s">
        <v>200</v>
      </c>
      <c r="J25" s="235" t="s">
        <v>111</v>
      </c>
      <c r="K25" s="232"/>
    </row>
    <row r="26" spans="1:11" s="233" customFormat="1" ht="16.5" customHeight="1">
      <c r="A26" s="232"/>
      <c r="B26" s="228" t="s">
        <v>208</v>
      </c>
      <c r="C26" s="231" t="s">
        <v>209</v>
      </c>
      <c r="D26" s="232" t="s">
        <v>210</v>
      </c>
      <c r="E26" s="235">
        <v>3</v>
      </c>
      <c r="F26" s="235">
        <v>13</v>
      </c>
      <c r="G26" s="235">
        <v>6</v>
      </c>
      <c r="H26" s="235">
        <v>508</v>
      </c>
      <c r="I26" s="235"/>
      <c r="J26" s="235" t="s">
        <v>100</v>
      </c>
      <c r="K26" s="232"/>
    </row>
    <row r="27" spans="1:11" s="233" customFormat="1" ht="16.5" customHeight="1">
      <c r="A27" s="232"/>
      <c r="B27" s="228" t="s">
        <v>208</v>
      </c>
      <c r="C27" s="231" t="s">
        <v>209</v>
      </c>
      <c r="D27" s="232" t="s">
        <v>214</v>
      </c>
      <c r="E27" s="235">
        <v>3</v>
      </c>
      <c r="F27" s="235">
        <v>13</v>
      </c>
      <c r="G27" s="235">
        <v>6</v>
      </c>
      <c r="H27" s="235"/>
      <c r="I27" s="235">
        <v>508</v>
      </c>
      <c r="J27" s="235" t="s">
        <v>100</v>
      </c>
      <c r="K27" s="232"/>
    </row>
    <row r="28" spans="1:11" s="233" customFormat="1" ht="16.5" customHeight="1">
      <c r="A28" s="232"/>
      <c r="B28" s="228" t="s">
        <v>211</v>
      </c>
      <c r="C28" s="231" t="s">
        <v>212</v>
      </c>
      <c r="D28" s="232" t="s">
        <v>213</v>
      </c>
      <c r="E28" s="235">
        <v>4</v>
      </c>
      <c r="F28" s="235">
        <v>14</v>
      </c>
      <c r="G28" s="235">
        <v>4</v>
      </c>
      <c r="H28" s="235" t="s">
        <v>200</v>
      </c>
      <c r="I28" s="235"/>
      <c r="J28" s="235" t="s">
        <v>114</v>
      </c>
      <c r="K28" s="232"/>
    </row>
    <row r="29" spans="1:11" s="233" customFormat="1" ht="16.5" customHeight="1">
      <c r="A29" s="232"/>
      <c r="B29" s="228" t="s">
        <v>215</v>
      </c>
      <c r="C29" s="231" t="s">
        <v>216</v>
      </c>
      <c r="D29" s="232" t="s">
        <v>217</v>
      </c>
      <c r="E29" s="235">
        <v>3</v>
      </c>
      <c r="F29" s="235">
        <v>13</v>
      </c>
      <c r="G29" s="235">
        <v>3</v>
      </c>
      <c r="H29" s="235"/>
      <c r="I29" s="235">
        <v>508</v>
      </c>
      <c r="J29" s="235" t="s">
        <v>106</v>
      </c>
      <c r="K29" s="232"/>
    </row>
    <row r="30" spans="1:11" s="233" customFormat="1" ht="16.5" customHeight="1">
      <c r="A30" s="232"/>
      <c r="B30" s="228" t="s">
        <v>211</v>
      </c>
      <c r="C30" s="231" t="s">
        <v>212</v>
      </c>
      <c r="D30" s="232" t="s">
        <v>218</v>
      </c>
      <c r="E30" s="235">
        <v>4</v>
      </c>
      <c r="F30" s="235">
        <v>14</v>
      </c>
      <c r="G30" s="235">
        <v>7</v>
      </c>
      <c r="H30" s="235"/>
      <c r="I30" s="235" t="s">
        <v>200</v>
      </c>
      <c r="J30" s="235" t="s">
        <v>221</v>
      </c>
      <c r="K30" s="232"/>
    </row>
    <row r="31" spans="1:11" s="233" customFormat="1" ht="16.5" customHeight="1">
      <c r="A31" s="232"/>
      <c r="B31" s="228" t="s">
        <v>215</v>
      </c>
      <c r="C31" s="231" t="s">
        <v>216</v>
      </c>
      <c r="D31" s="232" t="s">
        <v>219</v>
      </c>
      <c r="E31" s="235">
        <v>3</v>
      </c>
      <c r="F31" s="235">
        <v>13</v>
      </c>
      <c r="G31" s="235">
        <v>4</v>
      </c>
      <c r="H31" s="235"/>
      <c r="I31" s="235">
        <v>508</v>
      </c>
      <c r="J31" s="235" t="s">
        <v>106</v>
      </c>
      <c r="K31" s="232"/>
    </row>
    <row r="32" spans="1:11" ht="15.75">
      <c r="A32" s="198"/>
      <c r="B32" s="199"/>
      <c r="C32" s="200"/>
      <c r="D32" s="198"/>
      <c r="E32" s="236"/>
      <c r="F32" s="236"/>
      <c r="G32" s="236"/>
      <c r="H32" s="236"/>
      <c r="I32" s="236"/>
      <c r="J32" s="236"/>
      <c r="K32" s="198"/>
    </row>
    <row r="33" spans="2:4" ht="15.75">
      <c r="B33" s="201"/>
      <c r="C33" s="202"/>
      <c r="D33" s="203"/>
    </row>
    <row r="34" ht="8.25" customHeight="1"/>
    <row r="35" ht="15.75">
      <c r="A35" s="193" t="s">
        <v>54</v>
      </c>
    </row>
    <row r="36" ht="15.75">
      <c r="A36" s="193" t="s">
        <v>55</v>
      </c>
    </row>
    <row r="37" ht="15.75">
      <c r="A37" s="193" t="s">
        <v>56</v>
      </c>
    </row>
    <row r="38" ht="6" customHeight="1"/>
    <row r="39" ht="15.75">
      <c r="J39" s="192" t="s">
        <v>125</v>
      </c>
    </row>
    <row r="40" ht="15.75">
      <c r="J40" s="192" t="s">
        <v>57</v>
      </c>
    </row>
    <row r="41" ht="15.75">
      <c r="J41" s="192"/>
    </row>
    <row r="42" ht="15.75">
      <c r="J42" s="192"/>
    </row>
    <row r="43" ht="15.75">
      <c r="J43" s="192"/>
    </row>
    <row r="44" ht="15.75">
      <c r="J44" s="192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5" customWidth="1"/>
    <col min="2" max="14" width="10.28125" style="29" customWidth="1"/>
  </cols>
  <sheetData>
    <row r="1" spans="1:14" s="115" customFormat="1" ht="21.75" customHeight="1">
      <c r="A1" s="113"/>
      <c r="B1" s="114">
        <v>508</v>
      </c>
      <c r="C1" s="114">
        <v>607</v>
      </c>
      <c r="D1" s="114">
        <v>608</v>
      </c>
      <c r="E1" s="114">
        <v>701</v>
      </c>
      <c r="F1" s="114">
        <v>712</v>
      </c>
      <c r="G1" s="114" t="s">
        <v>184</v>
      </c>
      <c r="H1" s="114" t="s">
        <v>185</v>
      </c>
      <c r="I1" s="114" t="s">
        <v>187</v>
      </c>
      <c r="J1" s="114" t="s">
        <v>186</v>
      </c>
      <c r="K1" s="114">
        <v>1002</v>
      </c>
      <c r="L1" s="114">
        <v>1003</v>
      </c>
      <c r="M1" s="114">
        <v>802</v>
      </c>
      <c r="N1" s="114">
        <v>1102</v>
      </c>
    </row>
    <row r="2" spans="1:14" ht="21.75" customHeight="1">
      <c r="A2" s="113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1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1.75" customHeight="1">
      <c r="A4" s="113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1.75" customHeight="1">
      <c r="A5" s="116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1.75" customHeight="1">
      <c r="A6" s="113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21.75" customHeight="1">
      <c r="A7" s="11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1.75" customHeight="1">
      <c r="A8" s="113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21.75" customHeight="1">
      <c r="A9" s="113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21.75" customHeight="1">
      <c r="A10" s="113">
        <v>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1.75" customHeight="1">
      <c r="A11" s="113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1.75" customHeight="1">
      <c r="A12" s="113">
        <v>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21.75" customHeight="1">
      <c r="A13" s="113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21.75" customHeight="1">
      <c r="A14" s="113">
        <v>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26.25" customHeight="1">
      <c r="A15" s="113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0" customWidth="1"/>
    <col min="2" max="2" width="15.140625" style="205" customWidth="1"/>
    <col min="3" max="3" width="21.7109375" style="190" customWidth="1"/>
    <col min="4" max="4" width="17.00390625" style="190" customWidth="1"/>
    <col min="5" max="5" width="28.57421875" style="190" customWidth="1"/>
    <col min="6" max="6" width="7.00390625" style="190" customWidth="1"/>
    <col min="7" max="7" width="8.140625" style="190" customWidth="1"/>
    <col min="8" max="8" width="22.140625" style="190" customWidth="1"/>
    <col min="9" max="10" width="5.28125" style="190" customWidth="1"/>
    <col min="11" max="11" width="6.57421875" style="190" customWidth="1"/>
    <col min="12" max="12" width="9.00390625" style="190" customWidth="1"/>
    <col min="13" max="14" width="8.00390625" style="190" customWidth="1"/>
    <col min="15" max="15" width="23.7109375" style="210" customWidth="1"/>
    <col min="16" max="16384" width="9.00390625" style="190" customWidth="1"/>
  </cols>
  <sheetData>
    <row r="1" spans="1:14" ht="15.75">
      <c r="A1" s="190" t="s">
        <v>47</v>
      </c>
      <c r="F1" s="1025" t="s">
        <v>49</v>
      </c>
      <c r="G1" s="1025"/>
      <c r="H1" s="1025"/>
      <c r="I1" s="219"/>
      <c r="J1" s="219"/>
      <c r="K1" s="219"/>
      <c r="L1" s="205"/>
      <c r="M1" s="205"/>
      <c r="N1" s="205"/>
    </row>
    <row r="2" spans="1:14" ht="15.75">
      <c r="A2" s="190" t="s">
        <v>48</v>
      </c>
      <c r="F2" s="1025" t="s">
        <v>50</v>
      </c>
      <c r="G2" s="1025"/>
      <c r="H2" s="1025"/>
      <c r="I2" s="219"/>
      <c r="J2" s="219"/>
      <c r="K2" s="219"/>
      <c r="L2" s="205"/>
      <c r="M2" s="205"/>
      <c r="N2" s="205"/>
    </row>
    <row r="4" spans="4:5" ht="15.75">
      <c r="D4" s="191" t="s">
        <v>120</v>
      </c>
      <c r="E4" s="191"/>
    </row>
    <row r="6" spans="1:3" ht="15.75">
      <c r="A6" s="191" t="s">
        <v>51</v>
      </c>
      <c r="C6" s="190" t="s">
        <v>52</v>
      </c>
    </row>
    <row r="7" ht="20.25" customHeight="1">
      <c r="A7" s="190" t="s">
        <v>53</v>
      </c>
    </row>
    <row r="9" spans="1:15" s="191" customFormat="1" ht="35.25" customHeight="1">
      <c r="A9" s="206" t="s">
        <v>58</v>
      </c>
      <c r="B9" s="225" t="s">
        <v>59</v>
      </c>
      <c r="C9" s="206" t="s">
        <v>60</v>
      </c>
      <c r="D9" s="206" t="s">
        <v>61</v>
      </c>
      <c r="E9" s="206"/>
      <c r="F9" s="211" t="s">
        <v>62</v>
      </c>
      <c r="G9" s="211" t="s">
        <v>63</v>
      </c>
      <c r="H9" s="211" t="s">
        <v>65</v>
      </c>
      <c r="I9" s="221" t="s">
        <v>156</v>
      </c>
      <c r="J9" s="221" t="s">
        <v>157</v>
      </c>
      <c r="K9" s="221" t="s">
        <v>158</v>
      </c>
      <c r="L9" s="222" t="s">
        <v>156</v>
      </c>
      <c r="M9" s="223" t="s">
        <v>157</v>
      </c>
      <c r="N9" s="220" t="s">
        <v>158</v>
      </c>
      <c r="O9" s="211" t="s">
        <v>64</v>
      </c>
    </row>
    <row r="10" spans="1:15" ht="15.75">
      <c r="A10" s="207">
        <v>1</v>
      </c>
      <c r="B10" s="226" t="s">
        <v>130</v>
      </c>
      <c r="C10" s="207" t="s">
        <v>131</v>
      </c>
      <c r="D10" s="207" t="s">
        <v>80</v>
      </c>
      <c r="E10" s="207" t="s">
        <v>159</v>
      </c>
      <c r="F10" s="207"/>
      <c r="G10" s="207"/>
      <c r="H10" s="207" t="s">
        <v>154</v>
      </c>
      <c r="I10" s="207"/>
      <c r="J10" s="207"/>
      <c r="K10" s="207"/>
      <c r="L10" s="207"/>
      <c r="M10" s="207"/>
      <c r="N10" s="207"/>
      <c r="O10" s="212"/>
    </row>
    <row r="11" spans="1:15" ht="15.75">
      <c r="A11" s="207">
        <v>2</v>
      </c>
      <c r="B11" s="226" t="s">
        <v>130</v>
      </c>
      <c r="C11" s="207" t="s">
        <v>131</v>
      </c>
      <c r="D11" s="207" t="s">
        <v>81</v>
      </c>
      <c r="E11" s="207" t="s">
        <v>160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13"/>
    </row>
    <row r="12" spans="1:15" ht="15.75">
      <c r="A12" s="207">
        <v>3</v>
      </c>
      <c r="B12" s="226" t="s">
        <v>130</v>
      </c>
      <c r="C12" s="207" t="s">
        <v>131</v>
      </c>
      <c r="D12" s="207" t="s">
        <v>82</v>
      </c>
      <c r="E12" s="207" t="s">
        <v>161</v>
      </c>
      <c r="F12" s="207"/>
      <c r="G12" s="207"/>
      <c r="H12" s="207" t="s">
        <v>155</v>
      </c>
      <c r="I12" s="207"/>
      <c r="J12" s="207"/>
      <c r="K12" s="207"/>
      <c r="L12" s="207"/>
      <c r="M12" s="207"/>
      <c r="N12" s="207"/>
      <c r="O12" s="212"/>
    </row>
    <row r="13" spans="1:15" ht="15.75">
      <c r="A13" s="207">
        <v>4</v>
      </c>
      <c r="B13" s="226" t="s">
        <v>137</v>
      </c>
      <c r="C13" s="207" t="s">
        <v>131</v>
      </c>
      <c r="D13" s="207" t="s">
        <v>83</v>
      </c>
      <c r="E13" s="207" t="s">
        <v>162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13"/>
    </row>
    <row r="14" spans="1:15" ht="15.75">
      <c r="A14" s="207">
        <v>5</v>
      </c>
      <c r="B14" s="226" t="s">
        <v>130</v>
      </c>
      <c r="C14" s="207" t="s">
        <v>131</v>
      </c>
      <c r="D14" s="207" t="s">
        <v>84</v>
      </c>
      <c r="E14" s="207" t="s">
        <v>163</v>
      </c>
      <c r="F14" s="207"/>
      <c r="G14" s="207"/>
      <c r="H14" s="207" t="s">
        <v>155</v>
      </c>
      <c r="I14" s="207"/>
      <c r="J14" s="207"/>
      <c r="K14" s="207"/>
      <c r="L14" s="207"/>
      <c r="M14" s="207"/>
      <c r="N14" s="207"/>
      <c r="O14" s="212"/>
    </row>
    <row r="15" spans="1:15" ht="15.75">
      <c r="A15" s="207">
        <v>6</v>
      </c>
      <c r="B15" s="226" t="s">
        <v>130</v>
      </c>
      <c r="C15" s="207" t="s">
        <v>131</v>
      </c>
      <c r="D15" s="207" t="s">
        <v>85</v>
      </c>
      <c r="E15" s="207" t="s">
        <v>164</v>
      </c>
      <c r="F15" s="207"/>
      <c r="G15" s="207"/>
      <c r="H15" s="207" t="s">
        <v>154</v>
      </c>
      <c r="I15" s="207"/>
      <c r="J15" s="207"/>
      <c r="K15" s="207"/>
      <c r="L15" s="207"/>
      <c r="M15" s="207"/>
      <c r="N15" s="207"/>
      <c r="O15" s="212"/>
    </row>
    <row r="16" spans="1:15" ht="15.75">
      <c r="A16" s="207">
        <v>7</v>
      </c>
      <c r="B16" s="226" t="s">
        <v>130</v>
      </c>
      <c r="C16" s="207" t="s">
        <v>131</v>
      </c>
      <c r="D16" s="207" t="s">
        <v>86</v>
      </c>
      <c r="E16" s="207" t="s">
        <v>165</v>
      </c>
      <c r="F16" s="207"/>
      <c r="G16" s="207"/>
      <c r="H16" s="207" t="s">
        <v>155</v>
      </c>
      <c r="I16" s="207"/>
      <c r="J16" s="207"/>
      <c r="K16" s="207"/>
      <c r="L16" s="207"/>
      <c r="M16" s="207"/>
      <c r="N16" s="207"/>
      <c r="O16" s="213"/>
    </row>
    <row r="17" spans="1:15" ht="15.75">
      <c r="A17" s="207">
        <v>8</v>
      </c>
      <c r="B17" s="226" t="s">
        <v>130</v>
      </c>
      <c r="C17" s="207" t="s">
        <v>131</v>
      </c>
      <c r="D17" s="207" t="s">
        <v>87</v>
      </c>
      <c r="E17" s="207" t="s">
        <v>166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13"/>
    </row>
    <row r="18" spans="1:15" ht="15.75">
      <c r="A18" s="207">
        <v>9</v>
      </c>
      <c r="B18" s="226" t="s">
        <v>130</v>
      </c>
      <c r="C18" s="207" t="s">
        <v>131</v>
      </c>
      <c r="D18" s="207" t="s">
        <v>88</v>
      </c>
      <c r="E18" s="207" t="s">
        <v>167</v>
      </c>
      <c r="F18" s="207"/>
      <c r="G18" s="207"/>
      <c r="H18" s="207" t="s">
        <v>155</v>
      </c>
      <c r="I18" s="207"/>
      <c r="J18" s="207"/>
      <c r="K18" s="207"/>
      <c r="L18" s="207"/>
      <c r="M18" s="207"/>
      <c r="N18" s="207"/>
      <c r="O18" s="212"/>
    </row>
    <row r="19" spans="1:15" ht="15.75">
      <c r="A19" s="207">
        <v>11</v>
      </c>
      <c r="B19" s="196" t="s">
        <v>141</v>
      </c>
      <c r="C19" s="197" t="s">
        <v>142</v>
      </c>
      <c r="D19" s="207" t="s">
        <v>90</v>
      </c>
      <c r="E19" s="207" t="s">
        <v>169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13"/>
    </row>
    <row r="20" spans="1:15" ht="15.75">
      <c r="A20" s="207">
        <v>12</v>
      </c>
      <c r="B20" s="196" t="s">
        <v>141</v>
      </c>
      <c r="C20" s="197" t="s">
        <v>142</v>
      </c>
      <c r="D20" s="207" t="s">
        <v>91</v>
      </c>
      <c r="E20" s="207" t="s">
        <v>170</v>
      </c>
      <c r="F20" s="207"/>
      <c r="G20" s="207"/>
      <c r="H20" s="207" t="s">
        <v>155</v>
      </c>
      <c r="I20" s="207"/>
      <c r="J20" s="207"/>
      <c r="K20" s="207"/>
      <c r="L20" s="207"/>
      <c r="M20" s="207"/>
      <c r="N20" s="207"/>
      <c r="O20" s="213"/>
    </row>
    <row r="21" spans="1:15" ht="15.75">
      <c r="A21" s="207">
        <v>13</v>
      </c>
      <c r="B21" s="196" t="s">
        <v>137</v>
      </c>
      <c r="C21" s="197" t="s">
        <v>136</v>
      </c>
      <c r="D21" s="207" t="s">
        <v>92</v>
      </c>
      <c r="E21" s="207" t="s">
        <v>168</v>
      </c>
      <c r="F21" s="207">
        <v>1</v>
      </c>
      <c r="G21" s="207">
        <v>8</v>
      </c>
      <c r="H21" s="207" t="s">
        <v>154</v>
      </c>
      <c r="I21" s="207"/>
      <c r="J21" s="207"/>
      <c r="K21" s="207"/>
      <c r="L21" s="207"/>
      <c r="M21" s="207"/>
      <c r="N21" s="207"/>
      <c r="O21" s="212"/>
    </row>
    <row r="22" spans="1:15" ht="15.75">
      <c r="A22" s="207">
        <v>10</v>
      </c>
      <c r="B22" s="226" t="s">
        <v>134</v>
      </c>
      <c r="C22" s="207" t="s">
        <v>135</v>
      </c>
      <c r="D22" s="207" t="s">
        <v>89</v>
      </c>
      <c r="E22" s="207" t="s">
        <v>168</v>
      </c>
      <c r="F22" s="207">
        <v>1</v>
      </c>
      <c r="G22" s="207">
        <v>8</v>
      </c>
      <c r="H22" s="207" t="s">
        <v>154</v>
      </c>
      <c r="I22" s="207"/>
      <c r="J22" s="207"/>
      <c r="K22" s="207"/>
      <c r="L22" s="207"/>
      <c r="M22" s="207"/>
      <c r="N22" s="207"/>
      <c r="O22" s="212"/>
    </row>
    <row r="23" spans="1:15" ht="15.75">
      <c r="A23" s="207">
        <v>14</v>
      </c>
      <c r="B23" s="196" t="s">
        <v>141</v>
      </c>
      <c r="C23" s="197" t="s">
        <v>142</v>
      </c>
      <c r="D23" s="207" t="s">
        <v>93</v>
      </c>
      <c r="E23" s="207" t="s">
        <v>171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12"/>
    </row>
    <row r="24" spans="1:15" ht="15.75">
      <c r="A24" s="207">
        <v>15</v>
      </c>
      <c r="B24" s="196" t="s">
        <v>143</v>
      </c>
      <c r="C24" s="197" t="s">
        <v>144</v>
      </c>
      <c r="D24" s="207" t="s">
        <v>94</v>
      </c>
      <c r="E24" s="207" t="s">
        <v>171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13"/>
    </row>
    <row r="25" spans="1:15" ht="15.75">
      <c r="A25" s="207">
        <v>16</v>
      </c>
      <c r="B25" s="196" t="s">
        <v>128</v>
      </c>
      <c r="C25" s="197" t="s">
        <v>129</v>
      </c>
      <c r="D25" s="207" t="s">
        <v>95</v>
      </c>
      <c r="E25" s="207"/>
      <c r="F25" s="207">
        <v>1</v>
      </c>
      <c r="G25" s="207">
        <v>8</v>
      </c>
      <c r="H25" s="207"/>
      <c r="I25" s="207">
        <v>2</v>
      </c>
      <c r="J25" s="207">
        <v>34</v>
      </c>
      <c r="K25" s="207"/>
      <c r="L25" s="207">
        <v>5</v>
      </c>
      <c r="M25" s="207">
        <v>34</v>
      </c>
      <c r="N25" s="207"/>
      <c r="O25" s="212"/>
    </row>
    <row r="26" spans="1:15" ht="15.75">
      <c r="A26" s="207">
        <v>17</v>
      </c>
      <c r="B26" s="196" t="s">
        <v>126</v>
      </c>
      <c r="C26" s="197" t="s">
        <v>127</v>
      </c>
      <c r="D26" s="207" t="s">
        <v>96</v>
      </c>
      <c r="E26" s="207"/>
      <c r="F26" s="207">
        <v>1</v>
      </c>
      <c r="G26" s="207">
        <v>8</v>
      </c>
      <c r="H26" s="207"/>
      <c r="I26" s="207">
        <v>2</v>
      </c>
      <c r="J26" s="207">
        <v>12</v>
      </c>
      <c r="K26" s="207"/>
      <c r="L26" s="207">
        <v>5</v>
      </c>
      <c r="M26" s="207">
        <v>12</v>
      </c>
      <c r="N26" s="207"/>
      <c r="O26" s="212"/>
    </row>
    <row r="27" spans="1:15" ht="15.75">
      <c r="A27" s="207">
        <v>18</v>
      </c>
      <c r="B27" s="196" t="s">
        <v>126</v>
      </c>
      <c r="C27" s="197" t="s">
        <v>127</v>
      </c>
      <c r="D27" s="207" t="s">
        <v>172</v>
      </c>
      <c r="E27" s="207"/>
      <c r="F27" s="207">
        <v>1</v>
      </c>
      <c r="G27" s="207">
        <v>10</v>
      </c>
      <c r="H27" s="207"/>
      <c r="I27" s="207">
        <v>2</v>
      </c>
      <c r="J27" s="207">
        <v>12</v>
      </c>
      <c r="K27" s="207"/>
      <c r="L27" s="207">
        <v>6</v>
      </c>
      <c r="M27" s="207">
        <v>67</v>
      </c>
      <c r="N27" s="207"/>
      <c r="O27" s="212"/>
    </row>
    <row r="28" spans="1:15" ht="15.75">
      <c r="A28" s="207">
        <v>18</v>
      </c>
      <c r="B28" s="196" t="s">
        <v>126</v>
      </c>
      <c r="C28" s="197" t="s">
        <v>127</v>
      </c>
      <c r="D28" s="207" t="s">
        <v>173</v>
      </c>
      <c r="E28" s="207"/>
      <c r="F28" s="207">
        <v>1</v>
      </c>
      <c r="G28" s="207">
        <v>10</v>
      </c>
      <c r="H28" s="207"/>
      <c r="I28" s="207">
        <v>2</v>
      </c>
      <c r="J28" s="207">
        <v>34</v>
      </c>
      <c r="K28" s="207"/>
      <c r="L28" s="207">
        <v>6</v>
      </c>
      <c r="M28" s="207">
        <v>89</v>
      </c>
      <c r="N28" s="207"/>
      <c r="O28" s="212"/>
    </row>
    <row r="29" spans="1:15" ht="18.75" customHeight="1">
      <c r="A29" s="207">
        <v>20</v>
      </c>
      <c r="B29" s="196" t="s">
        <v>137</v>
      </c>
      <c r="C29" s="197" t="s">
        <v>139</v>
      </c>
      <c r="D29" s="207" t="s">
        <v>138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12"/>
    </row>
    <row r="30" spans="1:15" ht="18.75" customHeight="1">
      <c r="A30" s="207">
        <v>21</v>
      </c>
      <c r="B30" s="196" t="s">
        <v>137</v>
      </c>
      <c r="C30" s="197" t="s">
        <v>139</v>
      </c>
      <c r="D30" s="207" t="s">
        <v>140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13"/>
    </row>
    <row r="31" spans="1:15" ht="15.75">
      <c r="A31" s="207">
        <v>19</v>
      </c>
      <c r="B31" s="196" t="s">
        <v>132</v>
      </c>
      <c r="C31" s="197" t="s">
        <v>109</v>
      </c>
      <c r="D31" s="207" t="s">
        <v>133</v>
      </c>
      <c r="E31" s="207"/>
      <c r="F31" s="207">
        <v>1</v>
      </c>
      <c r="G31" s="207">
        <v>8</v>
      </c>
      <c r="H31" s="207"/>
      <c r="I31" s="207">
        <v>3</v>
      </c>
      <c r="J31" s="207">
        <v>89</v>
      </c>
      <c r="K31" s="207"/>
      <c r="L31" s="207">
        <v>5</v>
      </c>
      <c r="M31" s="207">
        <v>89</v>
      </c>
      <c r="N31" s="207"/>
      <c r="O31" s="212" t="s">
        <v>177</v>
      </c>
    </row>
    <row r="32" spans="1:15" ht="15.75">
      <c r="A32" s="207">
        <v>26</v>
      </c>
      <c r="B32" s="196" t="s">
        <v>132</v>
      </c>
      <c r="C32" s="197" t="s">
        <v>109</v>
      </c>
      <c r="D32" s="207" t="s">
        <v>153</v>
      </c>
      <c r="E32" s="207"/>
      <c r="F32" s="207">
        <v>1</v>
      </c>
      <c r="G32" s="207">
        <v>8</v>
      </c>
      <c r="H32" s="207"/>
      <c r="I32" s="207">
        <v>2</v>
      </c>
      <c r="J32" s="207">
        <v>67</v>
      </c>
      <c r="K32" s="207"/>
      <c r="L32" s="207">
        <v>4</v>
      </c>
      <c r="M32" s="207">
        <v>67</v>
      </c>
      <c r="N32" s="207"/>
      <c r="O32" s="212" t="s">
        <v>177</v>
      </c>
    </row>
    <row r="33" spans="1:15" ht="15.75">
      <c r="A33" s="207">
        <v>27</v>
      </c>
      <c r="B33" s="196" t="s">
        <v>132</v>
      </c>
      <c r="C33" s="197" t="s">
        <v>109</v>
      </c>
      <c r="D33" s="207" t="s">
        <v>152</v>
      </c>
      <c r="E33" s="207"/>
      <c r="F33" s="207">
        <v>1</v>
      </c>
      <c r="G33" s="207">
        <v>8</v>
      </c>
      <c r="H33" s="207"/>
      <c r="I33" s="207">
        <v>3</v>
      </c>
      <c r="J33" s="207">
        <v>67</v>
      </c>
      <c r="K33" s="207"/>
      <c r="L33" s="207">
        <v>5</v>
      </c>
      <c r="M33" s="207">
        <v>89</v>
      </c>
      <c r="N33" s="207"/>
      <c r="O33" s="212" t="s">
        <v>177</v>
      </c>
    </row>
    <row r="34" spans="1:15" ht="15.75">
      <c r="A34" s="207">
        <v>22</v>
      </c>
      <c r="B34" s="196" t="s">
        <v>145</v>
      </c>
      <c r="C34" s="197" t="s">
        <v>109</v>
      </c>
      <c r="D34" s="207" t="s">
        <v>146</v>
      </c>
      <c r="E34" s="207"/>
      <c r="F34" s="207">
        <v>1</v>
      </c>
      <c r="G34" s="207">
        <v>9</v>
      </c>
      <c r="H34" s="207"/>
      <c r="I34" s="207">
        <v>2</v>
      </c>
      <c r="J34" s="207">
        <v>89</v>
      </c>
      <c r="K34" s="207"/>
      <c r="L34" s="207">
        <v>4</v>
      </c>
      <c r="M34" s="207">
        <v>89</v>
      </c>
      <c r="N34" s="207"/>
      <c r="O34" s="212" t="s">
        <v>177</v>
      </c>
    </row>
    <row r="35" spans="1:15" ht="15.75">
      <c r="A35" s="207">
        <v>23</v>
      </c>
      <c r="B35" s="196" t="s">
        <v>145</v>
      </c>
      <c r="C35" s="197" t="s">
        <v>109</v>
      </c>
      <c r="D35" s="207" t="s">
        <v>147</v>
      </c>
      <c r="E35" s="207"/>
      <c r="F35" s="207">
        <v>1</v>
      </c>
      <c r="G35" s="207">
        <v>9</v>
      </c>
      <c r="H35" s="207"/>
      <c r="I35" s="207">
        <v>2</v>
      </c>
      <c r="J35" s="207">
        <v>67</v>
      </c>
      <c r="K35" s="207"/>
      <c r="L35" s="207">
        <v>4</v>
      </c>
      <c r="M35" s="207">
        <v>67</v>
      </c>
      <c r="N35" s="207"/>
      <c r="O35" s="212" t="s">
        <v>177</v>
      </c>
    </row>
    <row r="36" spans="1:15" ht="15.75">
      <c r="A36" s="207">
        <v>23</v>
      </c>
      <c r="B36" s="196" t="s">
        <v>145</v>
      </c>
      <c r="C36" s="197" t="s">
        <v>109</v>
      </c>
      <c r="D36" s="207" t="s">
        <v>180</v>
      </c>
      <c r="E36" s="207"/>
      <c r="F36" s="207">
        <v>1</v>
      </c>
      <c r="G36" s="207">
        <v>9</v>
      </c>
      <c r="H36" s="207"/>
      <c r="I36" s="207">
        <v>3</v>
      </c>
      <c r="J36" s="207">
        <v>67</v>
      </c>
      <c r="K36" s="207"/>
      <c r="L36" s="207">
        <v>5</v>
      </c>
      <c r="M36" s="207">
        <v>67</v>
      </c>
      <c r="N36" s="207"/>
      <c r="O36" s="227" t="s">
        <v>181</v>
      </c>
    </row>
    <row r="37" spans="1:15" ht="15.75">
      <c r="A37" s="207">
        <v>27</v>
      </c>
      <c r="B37" s="196" t="s">
        <v>132</v>
      </c>
      <c r="C37" s="197" t="s">
        <v>109</v>
      </c>
      <c r="D37" s="207" t="s">
        <v>178</v>
      </c>
      <c r="E37" s="207"/>
      <c r="F37" s="207">
        <v>1</v>
      </c>
      <c r="G37" s="207">
        <v>8</v>
      </c>
      <c r="H37" s="207" t="s">
        <v>117</v>
      </c>
      <c r="I37" s="207"/>
      <c r="J37" s="207"/>
      <c r="K37" s="207"/>
      <c r="L37" s="207"/>
      <c r="M37" s="207"/>
      <c r="N37" s="207"/>
      <c r="O37" s="227"/>
    </row>
    <row r="38" spans="1:15" ht="15.75">
      <c r="A38" s="207">
        <v>22</v>
      </c>
      <c r="B38" s="196" t="s">
        <v>145</v>
      </c>
      <c r="C38" s="197" t="s">
        <v>109</v>
      </c>
      <c r="D38" s="207" t="s">
        <v>179</v>
      </c>
      <c r="E38" s="207"/>
      <c r="F38" s="207">
        <v>1</v>
      </c>
      <c r="G38" s="207">
        <v>9</v>
      </c>
      <c r="H38" s="207" t="s">
        <v>117</v>
      </c>
      <c r="I38" s="207"/>
      <c r="J38" s="207"/>
      <c r="K38" s="207"/>
      <c r="L38" s="207"/>
      <c r="M38" s="207"/>
      <c r="N38" s="207"/>
      <c r="O38" s="227"/>
    </row>
    <row r="39" spans="1:15" ht="15.75">
      <c r="A39" s="207">
        <v>22</v>
      </c>
      <c r="B39" s="196" t="s">
        <v>182</v>
      </c>
      <c r="C39" s="197" t="s">
        <v>109</v>
      </c>
      <c r="D39" s="207" t="s">
        <v>183</v>
      </c>
      <c r="E39" s="207"/>
      <c r="F39" s="207">
        <v>1</v>
      </c>
      <c r="G39" s="207">
        <v>9</v>
      </c>
      <c r="H39" s="207" t="s">
        <v>117</v>
      </c>
      <c r="I39" s="207"/>
      <c r="J39" s="207"/>
      <c r="K39" s="207"/>
      <c r="L39" s="207"/>
      <c r="M39" s="207"/>
      <c r="N39" s="207"/>
      <c r="O39" s="227"/>
    </row>
    <row r="40" spans="1:15" ht="15.75">
      <c r="A40" s="207">
        <v>24</v>
      </c>
      <c r="B40" s="196" t="s">
        <v>148</v>
      </c>
      <c r="C40" s="197" t="s">
        <v>149</v>
      </c>
      <c r="D40" s="207" t="s">
        <v>150</v>
      </c>
      <c r="E40" s="207"/>
      <c r="F40" s="207">
        <v>1</v>
      </c>
      <c r="G40" s="207">
        <v>9</v>
      </c>
      <c r="H40" s="207"/>
      <c r="I40" s="207">
        <v>3</v>
      </c>
      <c r="J40" s="207">
        <v>89</v>
      </c>
      <c r="K40" s="207"/>
      <c r="L40" s="207">
        <v>5</v>
      </c>
      <c r="M40" s="207">
        <v>89</v>
      </c>
      <c r="N40" s="207"/>
      <c r="O40" s="227"/>
    </row>
    <row r="41" spans="1:15" ht="15.75">
      <c r="A41" s="207">
        <v>25</v>
      </c>
      <c r="B41" s="196" t="s">
        <v>148</v>
      </c>
      <c r="C41" s="197" t="s">
        <v>149</v>
      </c>
      <c r="D41" s="207" t="s">
        <v>151</v>
      </c>
      <c r="E41" s="207"/>
      <c r="F41" s="207">
        <v>1</v>
      </c>
      <c r="G41" s="207">
        <v>9</v>
      </c>
      <c r="H41" s="207"/>
      <c r="I41" s="207">
        <v>3</v>
      </c>
      <c r="J41" s="207">
        <v>67</v>
      </c>
      <c r="K41" s="207"/>
      <c r="L41" s="207">
        <v>5</v>
      </c>
      <c r="M41" s="207">
        <v>67</v>
      </c>
      <c r="N41" s="207"/>
      <c r="O41" s="227"/>
    </row>
    <row r="42" spans="1:15" ht="15.75">
      <c r="A42" s="207">
        <v>24</v>
      </c>
      <c r="B42" s="196" t="s">
        <v>174</v>
      </c>
      <c r="C42" s="197" t="s">
        <v>149</v>
      </c>
      <c r="D42" s="207" t="s">
        <v>66</v>
      </c>
      <c r="E42" s="207"/>
      <c r="F42" s="207">
        <v>1</v>
      </c>
      <c r="G42" s="207">
        <v>9</v>
      </c>
      <c r="H42" s="207"/>
      <c r="I42" s="207">
        <v>2</v>
      </c>
      <c r="J42" s="207">
        <v>34</v>
      </c>
      <c r="K42" s="207"/>
      <c r="L42" s="207">
        <v>4</v>
      </c>
      <c r="M42" s="207">
        <v>34</v>
      </c>
      <c r="N42" s="207"/>
      <c r="O42" s="227"/>
    </row>
    <row r="43" spans="1:15" ht="15.75">
      <c r="A43" s="207">
        <v>25</v>
      </c>
      <c r="B43" s="196" t="s">
        <v>174</v>
      </c>
      <c r="C43" s="197" t="s">
        <v>149</v>
      </c>
      <c r="D43" s="207" t="s">
        <v>67</v>
      </c>
      <c r="E43" s="207"/>
      <c r="F43" s="207">
        <v>1</v>
      </c>
      <c r="G43" s="207">
        <v>9</v>
      </c>
      <c r="H43" s="207"/>
      <c r="I43" s="207">
        <v>2</v>
      </c>
      <c r="J43" s="207">
        <v>12</v>
      </c>
      <c r="K43" s="207"/>
      <c r="L43" s="207">
        <v>7</v>
      </c>
      <c r="M43" s="207">
        <v>34</v>
      </c>
      <c r="N43" s="207"/>
      <c r="O43" s="227"/>
    </row>
    <row r="44" spans="1:15" ht="15.75">
      <c r="A44" s="207">
        <v>24</v>
      </c>
      <c r="B44" s="196" t="s">
        <v>174</v>
      </c>
      <c r="C44" s="197" t="s">
        <v>149</v>
      </c>
      <c r="D44" s="207" t="s">
        <v>175</v>
      </c>
      <c r="E44" s="207"/>
      <c r="F44" s="207">
        <v>1</v>
      </c>
      <c r="G44" s="207">
        <v>9</v>
      </c>
      <c r="H44" s="207"/>
      <c r="I44" s="207">
        <v>2</v>
      </c>
      <c r="J44" s="207">
        <v>67</v>
      </c>
      <c r="K44" s="207"/>
      <c r="L44" s="207">
        <v>5</v>
      </c>
      <c r="M44" s="207">
        <v>67</v>
      </c>
      <c r="N44" s="207"/>
      <c r="O44" s="227"/>
    </row>
    <row r="45" spans="1:15" ht="15.75">
      <c r="A45" s="207">
        <v>25</v>
      </c>
      <c r="B45" s="196" t="s">
        <v>174</v>
      </c>
      <c r="C45" s="197" t="s">
        <v>149</v>
      </c>
      <c r="D45" s="207" t="s">
        <v>176</v>
      </c>
      <c r="E45" s="207"/>
      <c r="F45" s="207">
        <v>1</v>
      </c>
      <c r="G45" s="207">
        <v>9</v>
      </c>
      <c r="H45" s="207"/>
      <c r="I45" s="207">
        <v>4</v>
      </c>
      <c r="J45" s="207">
        <v>67</v>
      </c>
      <c r="K45" s="207"/>
      <c r="L45" s="207">
        <v>6</v>
      </c>
      <c r="M45" s="207">
        <v>12</v>
      </c>
      <c r="N45" s="207"/>
      <c r="O45" s="227"/>
    </row>
    <row r="46" spans="1:15" ht="15.75">
      <c r="A46" s="208"/>
      <c r="B46" s="199"/>
      <c r="C46" s="200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4"/>
    </row>
    <row r="47" spans="2:5" ht="15.75">
      <c r="B47" s="201"/>
      <c r="C47" s="202"/>
      <c r="D47" s="209"/>
      <c r="E47" s="224"/>
    </row>
    <row r="48" ht="8.25" customHeight="1"/>
    <row r="49" ht="15.75">
      <c r="A49" s="190" t="s">
        <v>54</v>
      </c>
    </row>
    <row r="50" ht="15.75">
      <c r="A50" s="190" t="s">
        <v>55</v>
      </c>
    </row>
    <row r="51" ht="15.75">
      <c r="A51" s="190" t="s">
        <v>56</v>
      </c>
    </row>
    <row r="52" ht="6" customHeight="1"/>
    <row r="53" spans="8:14" ht="15.75">
      <c r="H53" s="191" t="s">
        <v>125</v>
      </c>
      <c r="I53" s="191"/>
      <c r="J53" s="191"/>
      <c r="K53" s="191"/>
      <c r="L53" s="191"/>
      <c r="M53" s="191"/>
      <c r="N53" s="191"/>
    </row>
    <row r="54" spans="8:14" ht="15.75">
      <c r="H54" s="191" t="s">
        <v>57</v>
      </c>
      <c r="I54" s="191"/>
      <c r="J54" s="191"/>
      <c r="K54" s="191"/>
      <c r="L54" s="191"/>
      <c r="M54" s="191"/>
      <c r="N54" s="191"/>
    </row>
    <row r="55" spans="8:14" ht="15.75">
      <c r="H55" s="191"/>
      <c r="I55" s="191"/>
      <c r="J55" s="191"/>
      <c r="K55" s="191"/>
      <c r="L55" s="191"/>
      <c r="M55" s="191"/>
      <c r="N55" s="191"/>
    </row>
    <row r="56" spans="8:14" ht="15.75">
      <c r="H56" s="191"/>
      <c r="I56" s="191"/>
      <c r="J56" s="191"/>
      <c r="K56" s="191"/>
      <c r="L56" s="191"/>
      <c r="M56" s="191"/>
      <c r="N56" s="191"/>
    </row>
    <row r="57" spans="8:14" ht="15.75">
      <c r="H57" s="191"/>
      <c r="I57" s="191"/>
      <c r="J57" s="191"/>
      <c r="K57" s="191"/>
      <c r="L57" s="191"/>
      <c r="M57" s="191"/>
      <c r="N57" s="191"/>
    </row>
    <row r="58" spans="8:14" ht="15.75">
      <c r="H58" s="191" t="s">
        <v>46</v>
      </c>
      <c r="I58" s="191"/>
      <c r="J58" s="191"/>
      <c r="K58" s="191"/>
      <c r="L58" s="191"/>
      <c r="M58" s="191"/>
      <c r="N58" s="191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2" sqref="G12:G14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3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874" t="s">
        <v>3</v>
      </c>
      <c r="B1" s="874"/>
      <c r="C1" s="874"/>
      <c r="D1" s="874"/>
      <c r="E1" s="799" t="s">
        <v>273</v>
      </c>
      <c r="F1" s="799"/>
      <c r="G1" s="799"/>
      <c r="H1" s="799"/>
      <c r="I1" s="799"/>
      <c r="J1" s="799"/>
      <c r="L1" s="124">
        <v>40777</v>
      </c>
    </row>
    <row r="2" spans="1:10" ht="15.75">
      <c r="A2" s="847" t="s">
        <v>4</v>
      </c>
      <c r="B2" s="847"/>
      <c r="C2" s="847"/>
      <c r="D2" s="847"/>
      <c r="E2" s="800" t="s">
        <v>103</v>
      </c>
      <c r="F2" s="800"/>
      <c r="G2" s="800"/>
      <c r="H2" s="800"/>
      <c r="I2" s="800"/>
      <c r="J2" s="800"/>
    </row>
    <row r="3" spans="1:10" ht="15.75">
      <c r="A3" s="838" t="s">
        <v>5</v>
      </c>
      <c r="B3" s="838"/>
      <c r="C3" s="838"/>
      <c r="D3" s="838"/>
      <c r="E3" s="838" t="s">
        <v>255</v>
      </c>
      <c r="F3" s="838"/>
      <c r="G3" s="838"/>
      <c r="H3" s="838"/>
      <c r="I3" s="838"/>
      <c r="J3" s="838"/>
    </row>
    <row r="4" spans="2:8" s="123" customFormat="1" ht="18.75">
      <c r="B4" s="122"/>
      <c r="C4" s="122"/>
      <c r="F4" s="125" t="s">
        <v>38</v>
      </c>
      <c r="G4" s="126">
        <f>'K15CMUTCD'!G4</f>
        <v>32</v>
      </c>
      <c r="H4" s="127">
        <f>$L$1+($G$4-4)*7</f>
        <v>40973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819" t="s">
        <v>1</v>
      </c>
      <c r="B6" s="75">
        <v>1</v>
      </c>
      <c r="C6" s="75" t="s">
        <v>16</v>
      </c>
      <c r="F6" s="875" t="s">
        <v>415</v>
      </c>
      <c r="H6" s="848"/>
      <c r="I6" s="860" t="s">
        <v>446</v>
      </c>
      <c r="J6" s="848"/>
      <c r="K6" s="84"/>
    </row>
    <row r="7" spans="1:11" s="47" customFormat="1" ht="24" customHeight="1">
      <c r="A7" s="859"/>
      <c r="B7" s="77">
        <v>2</v>
      </c>
      <c r="C7" s="77" t="s">
        <v>17</v>
      </c>
      <c r="E7" s="43"/>
      <c r="F7" s="875"/>
      <c r="H7" s="849"/>
      <c r="I7" s="861"/>
      <c r="J7" s="849"/>
      <c r="K7" s="259"/>
    </row>
    <row r="8" spans="1:10" s="47" customFormat="1" ht="24" customHeight="1">
      <c r="A8" s="859"/>
      <c r="B8" s="77">
        <v>3</v>
      </c>
      <c r="C8" s="77" t="s">
        <v>18</v>
      </c>
      <c r="E8" s="852"/>
      <c r="F8" s="875"/>
      <c r="H8" s="850"/>
      <c r="I8" s="861"/>
      <c r="J8" s="850"/>
    </row>
    <row r="9" spans="1:11" s="47" customFormat="1" ht="30" customHeight="1">
      <c r="A9" s="859"/>
      <c r="B9" s="78">
        <v>4</v>
      </c>
      <c r="C9" s="78" t="s">
        <v>19</v>
      </c>
      <c r="D9" s="42"/>
      <c r="E9" s="853"/>
      <c r="F9" s="644"/>
      <c r="I9" s="42"/>
      <c r="J9" s="42"/>
      <c r="K9" s="259"/>
    </row>
    <row r="10" spans="1:10" s="47" customFormat="1" ht="24.75" customHeight="1" thickBot="1">
      <c r="A10" s="859"/>
      <c r="B10" s="77">
        <v>5</v>
      </c>
      <c r="C10" s="78" t="s">
        <v>20</v>
      </c>
      <c r="D10" s="76"/>
      <c r="E10" s="42"/>
      <c r="F10" s="255"/>
      <c r="G10" s="45"/>
      <c r="H10" s="42"/>
      <c r="I10" s="45"/>
      <c r="J10" s="45"/>
    </row>
    <row r="11" spans="1:10" s="47" customFormat="1" ht="36" customHeight="1" thickBot="1">
      <c r="A11" s="859"/>
      <c r="B11" s="872" t="s">
        <v>21</v>
      </c>
      <c r="C11" s="873"/>
      <c r="D11" s="79"/>
      <c r="E11" s="80"/>
      <c r="F11" s="708" t="s">
        <v>338</v>
      </c>
      <c r="G11" s="99"/>
      <c r="H11" s="82"/>
      <c r="I11" s="46"/>
      <c r="J11" s="672"/>
    </row>
    <row r="12" spans="1:10" s="47" customFormat="1" ht="15.75" customHeight="1">
      <c r="A12" s="818" t="s">
        <v>2</v>
      </c>
      <c r="B12" s="75">
        <v>1</v>
      </c>
      <c r="C12" s="75" t="s">
        <v>22</v>
      </c>
      <c r="D12" s="813" t="s">
        <v>473</v>
      </c>
      <c r="E12" s="842" t="s">
        <v>486</v>
      </c>
      <c r="F12" s="851" t="s">
        <v>485</v>
      </c>
      <c r="G12" s="842" t="s">
        <v>486</v>
      </c>
      <c r="H12" s="857"/>
      <c r="I12" s="813" t="s">
        <v>365</v>
      </c>
      <c r="J12" s="825"/>
    </row>
    <row r="13" spans="1:10" s="47" customFormat="1" ht="24.75" customHeight="1">
      <c r="A13" s="818"/>
      <c r="B13" s="77">
        <v>2</v>
      </c>
      <c r="C13" s="77" t="s">
        <v>23</v>
      </c>
      <c r="D13" s="811"/>
      <c r="E13" s="843"/>
      <c r="F13" s="843"/>
      <c r="G13" s="843"/>
      <c r="H13" s="858"/>
      <c r="I13" s="811"/>
      <c r="J13" s="826"/>
    </row>
    <row r="14" spans="1:10" s="47" customFormat="1" ht="24.75" customHeight="1">
      <c r="A14" s="818"/>
      <c r="B14" s="77">
        <v>3</v>
      </c>
      <c r="C14" s="77" t="s">
        <v>24</v>
      </c>
      <c r="D14" s="811"/>
      <c r="E14" s="844"/>
      <c r="F14" s="843"/>
      <c r="G14" s="844"/>
      <c r="H14" s="858"/>
      <c r="I14" s="811"/>
      <c r="J14" s="826"/>
    </row>
    <row r="15" spans="1:10" s="47" customFormat="1" ht="30.75" customHeight="1" thickBot="1">
      <c r="A15" s="818"/>
      <c r="B15" s="77">
        <v>4</v>
      </c>
      <c r="C15" s="77" t="s">
        <v>25</v>
      </c>
      <c r="D15" s="104"/>
      <c r="E15" s="101"/>
      <c r="F15" s="843"/>
      <c r="G15" s="150"/>
      <c r="H15" s="103"/>
      <c r="I15" s="119"/>
      <c r="J15" s="841"/>
    </row>
    <row r="16" spans="1:10" s="47" customFormat="1" ht="16.5" thickBot="1">
      <c r="A16" s="819"/>
      <c r="B16" s="827" t="s">
        <v>21</v>
      </c>
      <c r="C16" s="828"/>
      <c r="D16" s="256"/>
      <c r="E16" s="83" t="s">
        <v>253</v>
      </c>
      <c r="F16" s="670" t="s">
        <v>342</v>
      </c>
      <c r="G16" s="99" t="s">
        <v>253</v>
      </c>
      <c r="H16" s="46"/>
      <c r="I16" s="82" t="s">
        <v>275</v>
      </c>
      <c r="J16" s="46"/>
    </row>
    <row r="17" spans="1:10" s="47" customFormat="1" ht="15.75" customHeight="1">
      <c r="A17" s="818" t="s">
        <v>358</v>
      </c>
      <c r="B17" s="75">
        <v>1</v>
      </c>
      <c r="C17" s="75" t="s">
        <v>22</v>
      </c>
      <c r="D17" s="845"/>
      <c r="E17" s="848"/>
      <c r="F17" s="848"/>
      <c r="G17" s="848"/>
      <c r="H17" s="848"/>
      <c r="I17" s="855"/>
      <c r="J17" s="825"/>
    </row>
    <row r="18" spans="1:10" s="47" customFormat="1" ht="24.75" customHeight="1">
      <c r="A18" s="818"/>
      <c r="B18" s="77">
        <v>2</v>
      </c>
      <c r="C18" s="77" t="s">
        <v>23</v>
      </c>
      <c r="D18" s="846"/>
      <c r="E18" s="849"/>
      <c r="F18" s="849"/>
      <c r="G18" s="849"/>
      <c r="H18" s="849"/>
      <c r="I18" s="856"/>
      <c r="J18" s="826"/>
    </row>
    <row r="19" spans="1:10" s="47" customFormat="1" ht="24.75" customHeight="1" thickBot="1">
      <c r="A19" s="818"/>
      <c r="B19" s="77">
        <v>3</v>
      </c>
      <c r="C19" s="77" t="s">
        <v>24</v>
      </c>
      <c r="D19" s="846"/>
      <c r="E19" s="849"/>
      <c r="F19" s="850"/>
      <c r="G19" s="850"/>
      <c r="H19" s="850"/>
      <c r="I19" s="856"/>
      <c r="J19" s="826"/>
    </row>
    <row r="20" spans="1:10" s="47" customFormat="1" ht="16.5" thickBot="1">
      <c r="A20" s="819"/>
      <c r="B20" s="827" t="s">
        <v>21</v>
      </c>
      <c r="C20" s="828"/>
      <c r="D20" s="85"/>
      <c r="E20" s="83"/>
      <c r="F20" s="86"/>
      <c r="G20" s="99"/>
      <c r="H20" s="83"/>
      <c r="I20" s="82"/>
      <c r="J20" s="46"/>
    </row>
    <row r="21" spans="1:14" ht="13.5" customHeight="1" thickBot="1">
      <c r="A21" s="87" t="s">
        <v>359</v>
      </c>
      <c r="B21" s="88"/>
      <c r="C21" s="89"/>
      <c r="D21" s="49"/>
      <c r="E21" s="49"/>
      <c r="F21" s="49"/>
      <c r="G21" s="83"/>
      <c r="K21" s="854"/>
      <c r="L21" s="847"/>
      <c r="M21" s="847"/>
      <c r="N21" s="847"/>
    </row>
    <row r="22" spans="1:7" ht="11.25" customHeight="1">
      <c r="A22" s="862" t="s">
        <v>27</v>
      </c>
      <c r="B22" s="863"/>
      <c r="C22" s="864" t="s">
        <v>28</v>
      </c>
      <c r="D22" s="865"/>
      <c r="E22" s="866"/>
      <c r="F22" s="870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67"/>
      <c r="D23" s="868"/>
      <c r="E23" s="869"/>
      <c r="F23" s="871"/>
      <c r="G23" s="51"/>
      <c r="H23" s="52"/>
      <c r="I23" s="53" t="str">
        <f ca="1">"Đà Nẵng, ngày "&amp;TEXT(DAY(TODAY()),"00")&amp;" tháng "&amp;TEXT(MONTH(TODAY()),"00")&amp;" năm "&amp;YEAR(TODAY())</f>
        <v>Đà Nẵng, ngày 24 tháng 03 năm 2012</v>
      </c>
      <c r="J23" s="54"/>
      <c r="K23" s="55"/>
      <c r="M23" s="55"/>
      <c r="N23" s="55"/>
    </row>
    <row r="24" spans="1:7" ht="13.5" customHeight="1">
      <c r="A24" s="162"/>
      <c r="B24" s="172"/>
      <c r="C24" s="164"/>
      <c r="D24" s="165"/>
      <c r="E24" s="173"/>
      <c r="F24" s="161"/>
      <c r="G24" s="161"/>
    </row>
    <row r="25" spans="1:7" ht="13.5" customHeight="1">
      <c r="A25" s="753" t="s">
        <v>290</v>
      </c>
      <c r="B25" s="754">
        <v>301</v>
      </c>
      <c r="C25" s="755" t="s">
        <v>434</v>
      </c>
      <c r="D25" s="756">
        <v>2</v>
      </c>
      <c r="E25" s="757"/>
      <c r="F25" s="758"/>
      <c r="G25" s="759" t="s">
        <v>435</v>
      </c>
    </row>
    <row r="26" spans="1:7" ht="13.5" customHeight="1">
      <c r="A26" s="760" t="s">
        <v>294</v>
      </c>
      <c r="B26" s="761">
        <v>251</v>
      </c>
      <c r="C26" s="762" t="s">
        <v>285</v>
      </c>
      <c r="D26" s="763">
        <v>3</v>
      </c>
      <c r="E26" s="764"/>
      <c r="F26" s="765"/>
      <c r="G26" s="766" t="s">
        <v>436</v>
      </c>
    </row>
    <row r="27" spans="1:13" ht="13.5" customHeight="1">
      <c r="A27" s="760" t="s">
        <v>98</v>
      </c>
      <c r="B27" s="761">
        <v>445</v>
      </c>
      <c r="C27" s="762" t="s">
        <v>437</v>
      </c>
      <c r="D27" s="767">
        <v>3</v>
      </c>
      <c r="E27" s="764"/>
      <c r="F27" s="765"/>
      <c r="G27" s="768" t="s">
        <v>438</v>
      </c>
      <c r="H27" s="68" t="s">
        <v>33</v>
      </c>
      <c r="I27" s="847" t="s">
        <v>34</v>
      </c>
      <c r="J27" s="847"/>
      <c r="L27" s="837"/>
      <c r="M27" s="838"/>
    </row>
    <row r="28" spans="1:7" ht="13.5" customHeight="1">
      <c r="A28" s="769" t="s">
        <v>107</v>
      </c>
      <c r="B28" s="770">
        <v>420</v>
      </c>
      <c r="C28" s="771" t="s">
        <v>439</v>
      </c>
      <c r="D28" s="772">
        <v>3</v>
      </c>
      <c r="E28" s="773" t="s">
        <v>105</v>
      </c>
      <c r="F28" s="774"/>
      <c r="G28" s="775" t="s">
        <v>440</v>
      </c>
    </row>
    <row r="29" spans="1:7" ht="13.5" customHeight="1">
      <c r="A29" s="760" t="s">
        <v>98</v>
      </c>
      <c r="B29" s="761">
        <v>403</v>
      </c>
      <c r="C29" s="762" t="s">
        <v>288</v>
      </c>
      <c r="D29" s="767">
        <v>4</v>
      </c>
      <c r="E29" s="764" t="s">
        <v>293</v>
      </c>
      <c r="F29" s="765"/>
      <c r="G29" s="768" t="s">
        <v>441</v>
      </c>
    </row>
    <row r="30" spans="1:7" ht="12" customHeight="1">
      <c r="A30" s="769" t="s">
        <v>99</v>
      </c>
      <c r="B30" s="770">
        <v>401</v>
      </c>
      <c r="C30" s="771" t="s">
        <v>442</v>
      </c>
      <c r="D30" s="773">
        <v>2</v>
      </c>
      <c r="E30" s="773"/>
      <c r="F30" s="774"/>
      <c r="G30" s="775" t="s">
        <v>443</v>
      </c>
    </row>
    <row r="31" spans="1:7" ht="22.5" customHeight="1">
      <c r="A31" s="769" t="s">
        <v>112</v>
      </c>
      <c r="B31" s="770">
        <v>201</v>
      </c>
      <c r="C31" s="771" t="s">
        <v>289</v>
      </c>
      <c r="D31" s="773">
        <v>2</v>
      </c>
      <c r="E31" s="773"/>
      <c r="F31" s="776"/>
      <c r="G31" s="775" t="s">
        <v>444</v>
      </c>
    </row>
    <row r="32" spans="1:7" ht="13.5" customHeight="1">
      <c r="A32" s="56"/>
      <c r="B32" s="59"/>
      <c r="C32" s="57"/>
      <c r="D32" s="58"/>
      <c r="E32" s="58"/>
      <c r="F32" s="92"/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35</v>
      </c>
      <c r="I33" s="70"/>
      <c r="J33" s="70"/>
    </row>
    <row r="34" spans="1:7" ht="16.5" thickBot="1">
      <c r="A34" s="839" t="s">
        <v>36</v>
      </c>
      <c r="B34" s="840"/>
      <c r="C34" s="840"/>
      <c r="D34" s="63"/>
      <c r="E34" s="63"/>
      <c r="F34" s="65">
        <v>21</v>
      </c>
      <c r="G34" s="66"/>
    </row>
    <row r="35" spans="1:7" ht="16.5" customHeight="1">
      <c r="A35" s="170"/>
      <c r="B35" s="170"/>
      <c r="C35" s="170"/>
      <c r="D35" s="58"/>
      <c r="E35" s="58"/>
      <c r="F35" s="145"/>
      <c r="G35" s="145"/>
    </row>
  </sheetData>
  <sheetProtection/>
  <mergeCells count="39">
    <mergeCell ref="J6:J8"/>
    <mergeCell ref="A3:D3"/>
    <mergeCell ref="B11:C11"/>
    <mergeCell ref="A1:D1"/>
    <mergeCell ref="E1:J1"/>
    <mergeCell ref="A2:D2"/>
    <mergeCell ref="E2:J2"/>
    <mergeCell ref="E3:J3"/>
    <mergeCell ref="F6:F8"/>
    <mergeCell ref="H12:H14"/>
    <mergeCell ref="A6:A11"/>
    <mergeCell ref="G12:G14"/>
    <mergeCell ref="H6:H8"/>
    <mergeCell ref="I6:I8"/>
    <mergeCell ref="A22:B22"/>
    <mergeCell ref="C22:E23"/>
    <mergeCell ref="F22:F23"/>
    <mergeCell ref="E17:E19"/>
    <mergeCell ref="G17:G19"/>
    <mergeCell ref="F12:F15"/>
    <mergeCell ref="A12:A16"/>
    <mergeCell ref="D12:D14"/>
    <mergeCell ref="E8:E9"/>
    <mergeCell ref="M21:N21"/>
    <mergeCell ref="J17:J19"/>
    <mergeCell ref="K21:L21"/>
    <mergeCell ref="H17:H19"/>
    <mergeCell ref="I17:I19"/>
    <mergeCell ref="B20:C20"/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12" sqref="G12:G14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874" t="s">
        <v>3</v>
      </c>
      <c r="B1" s="874"/>
      <c r="C1" s="874"/>
      <c r="D1" s="874"/>
      <c r="E1" s="799" t="s">
        <v>273</v>
      </c>
      <c r="F1" s="799"/>
      <c r="G1" s="799"/>
      <c r="H1" s="799"/>
      <c r="I1" s="799"/>
      <c r="J1" s="799"/>
      <c r="L1" s="124">
        <v>40777</v>
      </c>
    </row>
    <row r="2" spans="1:10" ht="15.75">
      <c r="A2" s="847" t="s">
        <v>4</v>
      </c>
      <c r="B2" s="847"/>
      <c r="C2" s="847"/>
      <c r="D2" s="847"/>
      <c r="E2" s="800" t="s">
        <v>103</v>
      </c>
      <c r="F2" s="800"/>
      <c r="G2" s="800"/>
      <c r="H2" s="800"/>
      <c r="I2" s="800"/>
      <c r="J2" s="800"/>
    </row>
    <row r="3" spans="1:10" ht="15.75">
      <c r="A3" s="838" t="s">
        <v>5</v>
      </c>
      <c r="B3" s="838"/>
      <c r="C3" s="838"/>
      <c r="D3" s="838"/>
      <c r="E3" s="838" t="s">
        <v>254</v>
      </c>
      <c r="F3" s="838"/>
      <c r="G3" s="838"/>
      <c r="H3" s="838"/>
      <c r="I3" s="838"/>
      <c r="J3" s="838"/>
    </row>
    <row r="4" spans="2:8" s="123" customFormat="1" ht="18.75">
      <c r="B4" s="122"/>
      <c r="C4" s="122"/>
      <c r="F4" s="125" t="s">
        <v>38</v>
      </c>
      <c r="G4" s="126">
        <f>'K15CMUTCD'!G4</f>
        <v>32</v>
      </c>
      <c r="H4" s="127">
        <f>$L$1+($G$4-4)*7</f>
        <v>40973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819" t="s">
        <v>1</v>
      </c>
      <c r="B6" s="75">
        <v>1</v>
      </c>
      <c r="C6" s="75" t="s">
        <v>16</v>
      </c>
      <c r="D6" s="848"/>
      <c r="E6" s="878" t="s">
        <v>416</v>
      </c>
      <c r="G6" s="1037"/>
      <c r="H6" s="881" t="s">
        <v>414</v>
      </c>
      <c r="I6" s="876" t="s">
        <v>457</v>
      </c>
      <c r="J6" s="41"/>
    </row>
    <row r="7" spans="1:10" s="47" customFormat="1" ht="24" customHeight="1">
      <c r="A7" s="859"/>
      <c r="B7" s="77">
        <v>2</v>
      </c>
      <c r="C7" s="77" t="s">
        <v>17</v>
      </c>
      <c r="D7" s="849"/>
      <c r="E7" s="879"/>
      <c r="G7" s="1038"/>
      <c r="H7" s="882"/>
      <c r="I7" s="877"/>
      <c r="J7" s="43"/>
    </row>
    <row r="8" spans="1:10" s="47" customFormat="1" ht="24" customHeight="1">
      <c r="A8" s="859"/>
      <c r="B8" s="77">
        <v>3</v>
      </c>
      <c r="C8" s="77" t="s">
        <v>18</v>
      </c>
      <c r="D8" s="850"/>
      <c r="E8" s="879"/>
      <c r="G8" s="1038"/>
      <c r="H8" s="882"/>
      <c r="I8" s="877"/>
      <c r="J8" s="42"/>
    </row>
    <row r="9" spans="1:10" s="47" customFormat="1" ht="30" customHeight="1" thickBot="1">
      <c r="A9" s="859"/>
      <c r="B9" s="78">
        <v>4</v>
      </c>
      <c r="C9" s="78" t="s">
        <v>19</v>
      </c>
      <c r="E9" s="879"/>
      <c r="G9" s="1038"/>
      <c r="H9" s="709"/>
      <c r="I9" s="42"/>
      <c r="J9" s="42"/>
    </row>
    <row r="10" spans="1:10" s="47" customFormat="1" ht="24.75" customHeight="1" hidden="1">
      <c r="A10" s="859"/>
      <c r="B10" s="77">
        <v>5</v>
      </c>
      <c r="C10" s="78" t="s">
        <v>20</v>
      </c>
      <c r="D10" s="45"/>
      <c r="E10" s="709"/>
      <c r="G10" s="44"/>
      <c r="H10" s="709"/>
      <c r="I10" s="45"/>
      <c r="J10" s="45"/>
    </row>
    <row r="11" spans="1:10" s="47" customFormat="1" ht="36" customHeight="1" thickBot="1">
      <c r="A11" s="859"/>
      <c r="B11" s="872" t="s">
        <v>21</v>
      </c>
      <c r="C11" s="873"/>
      <c r="D11" s="99"/>
      <c r="E11" s="710" t="s">
        <v>342</v>
      </c>
      <c r="G11" s="107"/>
      <c r="H11" s="710" t="s">
        <v>278</v>
      </c>
      <c r="I11" s="46"/>
      <c r="J11" s="81"/>
    </row>
    <row r="12" spans="1:10" s="47" customFormat="1" ht="38.25" customHeight="1">
      <c r="A12" s="818" t="s">
        <v>2</v>
      </c>
      <c r="B12" s="75">
        <v>1</v>
      </c>
      <c r="C12" s="75" t="s">
        <v>22</v>
      </c>
      <c r="D12" s="845" t="s">
        <v>472</v>
      </c>
      <c r="E12" s="842" t="s">
        <v>486</v>
      </c>
      <c r="F12" s="851" t="s">
        <v>485</v>
      </c>
      <c r="G12" s="842" t="s">
        <v>486</v>
      </c>
      <c r="H12" s="845" t="s">
        <v>459</v>
      </c>
      <c r="I12" s="855"/>
      <c r="J12" s="825"/>
    </row>
    <row r="13" spans="1:10" s="47" customFormat="1" ht="24.75" customHeight="1">
      <c r="A13" s="818"/>
      <c r="B13" s="77">
        <v>2</v>
      </c>
      <c r="C13" s="77" t="s">
        <v>23</v>
      </c>
      <c r="D13" s="846"/>
      <c r="E13" s="843"/>
      <c r="F13" s="843"/>
      <c r="G13" s="843"/>
      <c r="H13" s="846"/>
      <c r="I13" s="856"/>
      <c r="J13" s="826"/>
    </row>
    <row r="14" spans="1:10" s="47" customFormat="1" ht="24.75" customHeight="1">
      <c r="A14" s="818"/>
      <c r="B14" s="77">
        <v>3</v>
      </c>
      <c r="C14" s="77" t="s">
        <v>24</v>
      </c>
      <c r="D14" s="846"/>
      <c r="E14" s="844"/>
      <c r="F14" s="843"/>
      <c r="G14" s="844"/>
      <c r="H14" s="846"/>
      <c r="I14" s="101"/>
      <c r="J14" s="826"/>
    </row>
    <row r="15" spans="1:10" s="47" customFormat="1" ht="30.75" customHeight="1" thickBot="1">
      <c r="A15" s="818"/>
      <c r="B15" s="77">
        <v>4</v>
      </c>
      <c r="C15" s="77" t="s">
        <v>25</v>
      </c>
      <c r="D15" s="104"/>
      <c r="E15" s="101"/>
      <c r="F15" s="843"/>
      <c r="G15" s="150"/>
      <c r="H15" s="880"/>
      <c r="I15" s="119"/>
      <c r="J15" s="841"/>
    </row>
    <row r="16" spans="1:10" s="47" customFormat="1" ht="16.5" thickBot="1">
      <c r="A16" s="819"/>
      <c r="B16" s="827" t="s">
        <v>21</v>
      </c>
      <c r="C16" s="828"/>
      <c r="D16" s="85"/>
      <c r="E16" s="83" t="s">
        <v>253</v>
      </c>
      <c r="F16" s="670" t="s">
        <v>342</v>
      </c>
      <c r="G16" s="99" t="s">
        <v>253</v>
      </c>
      <c r="H16" s="83"/>
      <c r="I16" s="82"/>
      <c r="J16" s="46"/>
    </row>
    <row r="18" ht="15.75" hidden="1"/>
    <row r="19" ht="15.75" hidden="1"/>
    <row r="20" ht="16.5" thickBot="1"/>
    <row r="21" spans="1:14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54"/>
      <c r="L21" s="847"/>
      <c r="M21" s="847"/>
      <c r="N21" s="847"/>
    </row>
    <row r="22" spans="1:7" ht="11.25" customHeight="1">
      <c r="A22" s="862" t="s">
        <v>27</v>
      </c>
      <c r="B22" s="863"/>
      <c r="C22" s="864" t="s">
        <v>28</v>
      </c>
      <c r="D22" s="865"/>
      <c r="E22" s="866"/>
      <c r="F22" s="870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67"/>
      <c r="D23" s="868"/>
      <c r="E23" s="869"/>
      <c r="F23" s="871"/>
      <c r="G23" s="51"/>
      <c r="H23" s="52"/>
      <c r="I23" s="53" t="str">
        <f ca="1">"Đà Nẵng, ngày "&amp;TEXT(DAY(TODAY()),"00")&amp;" tháng "&amp;TEXT(MONTH(TODAY()),"00")&amp;" năm "&amp;YEAR(TODAY())</f>
        <v>Đà Nẵng, ngày 24 tháng 03 năm 2012</v>
      </c>
      <c r="J23" s="54"/>
      <c r="K23" s="55"/>
      <c r="M23" s="55"/>
      <c r="N23" s="55"/>
    </row>
    <row r="24" spans="1:7" ht="13.5" customHeight="1">
      <c r="A24" s="753" t="s">
        <v>290</v>
      </c>
      <c r="B24" s="754">
        <v>301</v>
      </c>
      <c r="C24" s="777" t="s">
        <v>291</v>
      </c>
      <c r="D24" s="756">
        <v>2</v>
      </c>
      <c r="E24" s="756"/>
      <c r="F24" s="758"/>
      <c r="G24" s="759" t="s">
        <v>447</v>
      </c>
    </row>
    <row r="25" spans="1:7" ht="13.5" customHeight="1">
      <c r="A25" s="760" t="s">
        <v>448</v>
      </c>
      <c r="B25" s="761">
        <v>101</v>
      </c>
      <c r="C25" s="778" t="s">
        <v>449</v>
      </c>
      <c r="D25" s="763">
        <v>2</v>
      </c>
      <c r="E25" s="763"/>
      <c r="F25" s="765"/>
      <c r="G25" s="766" t="s">
        <v>450</v>
      </c>
    </row>
    <row r="26" spans="1:7" ht="13.5" customHeight="1">
      <c r="A26" s="769" t="s">
        <v>295</v>
      </c>
      <c r="B26" s="770">
        <v>301</v>
      </c>
      <c r="C26" s="779" t="s">
        <v>296</v>
      </c>
      <c r="D26" s="773">
        <v>3</v>
      </c>
      <c r="E26" s="773"/>
      <c r="F26" s="774"/>
      <c r="G26" s="775" t="s">
        <v>390</v>
      </c>
    </row>
    <row r="27" spans="1:13" ht="13.5" customHeight="1">
      <c r="A27" s="760" t="s">
        <v>104</v>
      </c>
      <c r="B27" s="761">
        <v>401</v>
      </c>
      <c r="C27" s="778" t="s">
        <v>451</v>
      </c>
      <c r="D27" s="767">
        <v>3</v>
      </c>
      <c r="E27" s="763"/>
      <c r="F27" s="765"/>
      <c r="G27" s="768" t="s">
        <v>452</v>
      </c>
      <c r="H27" s="68" t="s">
        <v>33</v>
      </c>
      <c r="I27" s="847" t="s">
        <v>34</v>
      </c>
      <c r="J27" s="847"/>
      <c r="L27" s="837"/>
      <c r="M27" s="838"/>
    </row>
    <row r="28" spans="1:7" ht="13.5" customHeight="1">
      <c r="A28" s="769" t="s">
        <v>453</v>
      </c>
      <c r="B28" s="770">
        <v>403</v>
      </c>
      <c r="C28" s="779" t="s">
        <v>454</v>
      </c>
      <c r="D28" s="773">
        <v>3</v>
      </c>
      <c r="E28" s="773" t="s">
        <v>105</v>
      </c>
      <c r="F28" s="774"/>
      <c r="G28" s="775" t="s">
        <v>455</v>
      </c>
    </row>
    <row r="29" spans="1:7" ht="13.5" customHeight="1">
      <c r="A29" s="769" t="s">
        <v>107</v>
      </c>
      <c r="B29" s="770">
        <v>420</v>
      </c>
      <c r="C29" s="780" t="s">
        <v>439</v>
      </c>
      <c r="D29" s="772">
        <v>3</v>
      </c>
      <c r="E29" s="781" t="s">
        <v>105</v>
      </c>
      <c r="F29" s="774"/>
      <c r="G29" s="775" t="s">
        <v>440</v>
      </c>
    </row>
    <row r="30" spans="1:7" ht="12" customHeight="1">
      <c r="A30" s="760" t="s">
        <v>98</v>
      </c>
      <c r="B30" s="782">
        <v>252</v>
      </c>
      <c r="C30" s="783" t="s">
        <v>283</v>
      </c>
      <c r="D30" s="784">
        <v>3</v>
      </c>
      <c r="E30" s="785"/>
      <c r="F30" s="786"/>
      <c r="G30" s="768" t="s">
        <v>456</v>
      </c>
    </row>
    <row r="31" spans="1:7" ht="13.5" customHeight="1">
      <c r="A31" s="769" t="s">
        <v>99</v>
      </c>
      <c r="B31" s="770">
        <v>401</v>
      </c>
      <c r="C31" s="779" t="s">
        <v>442</v>
      </c>
      <c r="D31" s="773">
        <v>2</v>
      </c>
      <c r="E31" s="773" t="s">
        <v>110</v>
      </c>
      <c r="F31" s="787"/>
      <c r="G31" s="788" t="s">
        <v>443</v>
      </c>
    </row>
    <row r="32" spans="1:10" ht="13.5" customHeight="1" thickBot="1">
      <c r="A32" s="60"/>
      <c r="B32" s="61"/>
      <c r="C32" s="62"/>
      <c r="D32" s="63"/>
      <c r="E32" s="64"/>
      <c r="F32" s="94"/>
      <c r="G32" s="95"/>
      <c r="H32" s="70" t="s">
        <v>35</v>
      </c>
      <c r="I32" s="70"/>
      <c r="J32" s="70"/>
    </row>
    <row r="33" spans="1:7" ht="16.5" thickBot="1">
      <c r="A33" s="839" t="s">
        <v>36</v>
      </c>
      <c r="B33" s="840"/>
      <c r="C33" s="840"/>
      <c r="D33" s="63"/>
      <c r="E33" s="63"/>
      <c r="F33" s="65">
        <v>21</v>
      </c>
      <c r="G33" s="66"/>
    </row>
    <row r="34" spans="1:7" ht="15.75">
      <c r="A34" s="170"/>
      <c r="B34" s="170"/>
      <c r="C34" s="170"/>
      <c r="D34" s="58"/>
      <c r="E34" s="58"/>
      <c r="F34" s="145"/>
      <c r="G34" s="145"/>
    </row>
    <row r="35" spans="1:7" ht="15.75">
      <c r="A35" s="170"/>
      <c r="B35" s="170"/>
      <c r="C35" s="170"/>
      <c r="D35" s="58"/>
      <c r="E35" s="58"/>
      <c r="F35" s="145"/>
      <c r="G35" s="145"/>
    </row>
  </sheetData>
  <sheetProtection/>
  <mergeCells count="31">
    <mergeCell ref="A6:A11"/>
    <mergeCell ref="B11:C11"/>
    <mergeCell ref="H6:H8"/>
    <mergeCell ref="D6:D8"/>
    <mergeCell ref="F12:F15"/>
    <mergeCell ref="E6:E9"/>
    <mergeCell ref="A1:D1"/>
    <mergeCell ref="E1:J1"/>
    <mergeCell ref="A2:D2"/>
    <mergeCell ref="E2:J2"/>
    <mergeCell ref="E3:J3"/>
    <mergeCell ref="A3:D3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I6:I8"/>
    <mergeCell ref="M21:N21"/>
    <mergeCell ref="D12:D14"/>
    <mergeCell ref="L27:M27"/>
    <mergeCell ref="J12:J15"/>
    <mergeCell ref="K21:L21"/>
    <mergeCell ref="F22:F23"/>
    <mergeCell ref="E12:E14"/>
    <mergeCell ref="G6:G9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F12" sqref="F12:F1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874" t="s">
        <v>3</v>
      </c>
      <c r="B1" s="874"/>
      <c r="C1" s="874"/>
      <c r="D1" s="874"/>
      <c r="E1" s="799" t="s">
        <v>273</v>
      </c>
      <c r="F1" s="799"/>
      <c r="G1" s="799"/>
      <c r="H1" s="799"/>
      <c r="I1" s="799"/>
      <c r="J1" s="799"/>
      <c r="L1" s="124">
        <v>40777</v>
      </c>
    </row>
    <row r="2" spans="1:10" ht="15.75">
      <c r="A2" s="847" t="s">
        <v>4</v>
      </c>
      <c r="B2" s="847"/>
      <c r="C2" s="847"/>
      <c r="D2" s="847"/>
      <c r="E2" s="800" t="s">
        <v>103</v>
      </c>
      <c r="F2" s="800"/>
      <c r="G2" s="800"/>
      <c r="H2" s="800"/>
      <c r="I2" s="800"/>
      <c r="J2" s="800"/>
    </row>
    <row r="3" spans="1:10" ht="15.75">
      <c r="A3" s="838" t="s">
        <v>5</v>
      </c>
      <c r="B3" s="838"/>
      <c r="C3" s="838"/>
      <c r="D3" s="838"/>
      <c r="E3" s="838" t="s">
        <v>364</v>
      </c>
      <c r="F3" s="838"/>
      <c r="G3" s="838"/>
      <c r="H3" s="838"/>
      <c r="I3" s="838"/>
      <c r="J3" s="838"/>
    </row>
    <row r="4" spans="2:8" s="123" customFormat="1" ht="18.75">
      <c r="B4" s="122"/>
      <c r="C4" s="122"/>
      <c r="F4" s="125" t="s">
        <v>38</v>
      </c>
      <c r="G4" s="126">
        <v>32</v>
      </c>
      <c r="H4" s="127">
        <f>$L$1+($G$4-4)*7</f>
        <v>40973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819" t="s">
        <v>1</v>
      </c>
      <c r="B6" s="75">
        <v>1</v>
      </c>
      <c r="C6" s="75" t="s">
        <v>16</v>
      </c>
      <c r="D6" s="848"/>
      <c r="E6" s="883"/>
      <c r="F6" s="884"/>
      <c r="G6" s="883"/>
      <c r="H6" s="883"/>
      <c r="I6" s="884"/>
      <c r="J6" s="41"/>
    </row>
    <row r="7" spans="1:10" s="47" customFormat="1" ht="24" customHeight="1">
      <c r="A7" s="859"/>
      <c r="B7" s="77">
        <v>2</v>
      </c>
      <c r="C7" s="77" t="s">
        <v>17</v>
      </c>
      <c r="D7" s="849"/>
      <c r="E7" s="856"/>
      <c r="F7" s="849"/>
      <c r="G7" s="887"/>
      <c r="H7" s="887"/>
      <c r="I7" s="849"/>
      <c r="J7" s="43"/>
    </row>
    <row r="8" spans="1:10" s="47" customFormat="1" ht="24" customHeight="1">
      <c r="A8" s="859"/>
      <c r="B8" s="77">
        <v>3</v>
      </c>
      <c r="C8" s="77" t="s">
        <v>18</v>
      </c>
      <c r="D8" s="849"/>
      <c r="E8" s="856"/>
      <c r="F8" s="849"/>
      <c r="G8" s="887"/>
      <c r="H8" s="887"/>
      <c r="I8" s="849"/>
      <c r="J8" s="42"/>
    </row>
    <row r="9" spans="1:10" s="47" customFormat="1" ht="28.5" customHeight="1" thickBot="1">
      <c r="A9" s="859"/>
      <c r="B9" s="78">
        <v>4</v>
      </c>
      <c r="C9" s="78" t="s">
        <v>19</v>
      </c>
      <c r="D9" s="42"/>
      <c r="E9" s="147"/>
      <c r="F9" s="849"/>
      <c r="G9" s="147"/>
      <c r="H9" s="147"/>
      <c r="I9" s="119"/>
      <c r="J9" s="42"/>
    </row>
    <row r="10" spans="1:10" s="47" customFormat="1" ht="1.5" customHeight="1" hidden="1" thickBot="1">
      <c r="A10" s="859"/>
      <c r="B10" s="77">
        <v>5</v>
      </c>
      <c r="C10" s="78" t="s">
        <v>20</v>
      </c>
      <c r="D10" s="76"/>
      <c r="E10" s="42"/>
      <c r="F10" s="45"/>
      <c r="G10" s="42"/>
      <c r="H10" s="42"/>
      <c r="I10" s="82"/>
      <c r="J10" s="45"/>
    </row>
    <row r="11" spans="1:10" s="47" customFormat="1" ht="36" customHeight="1" thickBot="1">
      <c r="A11" s="859"/>
      <c r="B11" s="872" t="s">
        <v>21</v>
      </c>
      <c r="C11" s="873"/>
      <c r="D11" s="79"/>
      <c r="E11" s="48"/>
      <c r="F11" s="46"/>
      <c r="G11" s="48"/>
      <c r="H11" s="48"/>
      <c r="I11" s="81"/>
      <c r="J11" s="129"/>
    </row>
    <row r="12" spans="1:10" s="47" customFormat="1" ht="15.75" customHeight="1">
      <c r="A12" s="818" t="s">
        <v>2</v>
      </c>
      <c r="B12" s="75">
        <v>1</v>
      </c>
      <c r="C12" s="75" t="s">
        <v>22</v>
      </c>
      <c r="D12" s="888"/>
      <c r="E12" s="1032"/>
      <c r="F12" s="848"/>
      <c r="G12" s="884"/>
      <c r="H12" s="885"/>
      <c r="I12" s="884"/>
      <c r="J12" s="825"/>
    </row>
    <row r="13" spans="1:10" s="47" customFormat="1" ht="24.75" customHeight="1">
      <c r="A13" s="818"/>
      <c r="B13" s="77">
        <v>2</v>
      </c>
      <c r="C13" s="77" t="s">
        <v>23</v>
      </c>
      <c r="D13" s="889"/>
      <c r="E13" s="1033"/>
      <c r="F13" s="849"/>
      <c r="G13" s="849"/>
      <c r="H13" s="886"/>
      <c r="I13" s="849"/>
      <c r="J13" s="826"/>
    </row>
    <row r="14" spans="1:10" s="47" customFormat="1" ht="24.75" customHeight="1">
      <c r="A14" s="818"/>
      <c r="B14" s="77">
        <v>3</v>
      </c>
      <c r="C14" s="77" t="s">
        <v>24</v>
      </c>
      <c r="D14" s="889"/>
      <c r="E14" s="1034"/>
      <c r="F14" s="849"/>
      <c r="G14" s="849"/>
      <c r="H14" s="246"/>
      <c r="I14" s="849"/>
      <c r="J14" s="826"/>
    </row>
    <row r="15" spans="1:10" s="47" customFormat="1" ht="30.75" customHeight="1" thickBot="1">
      <c r="A15" s="818"/>
      <c r="B15" s="77">
        <v>4</v>
      </c>
      <c r="C15" s="77" t="s">
        <v>25</v>
      </c>
      <c r="D15" s="104"/>
      <c r="E15" s="1035"/>
      <c r="F15" s="104"/>
      <c r="G15" s="265"/>
      <c r="H15" s="104"/>
      <c r="I15" s="119"/>
      <c r="J15" s="841"/>
    </row>
    <row r="16" spans="1:10" s="47" customFormat="1" ht="16.5" thickBot="1">
      <c r="A16" s="819"/>
      <c r="B16" s="827" t="s">
        <v>21</v>
      </c>
      <c r="C16" s="828"/>
      <c r="D16" s="132"/>
      <c r="E16" s="1036"/>
      <c r="F16" s="86"/>
      <c r="G16" s="82"/>
      <c r="H16" s="85"/>
      <c r="I16" s="82"/>
      <c r="J16" s="46"/>
    </row>
    <row r="17" spans="1:10" s="47" customFormat="1" ht="15.75" customHeight="1">
      <c r="A17" s="818" t="s">
        <v>358</v>
      </c>
      <c r="B17" s="75">
        <v>1</v>
      </c>
      <c r="C17" s="75" t="s">
        <v>22</v>
      </c>
      <c r="D17" s="885"/>
      <c r="E17" s="884"/>
      <c r="F17" s="885"/>
      <c r="G17" s="884"/>
      <c r="H17" s="885"/>
      <c r="I17" s="884"/>
      <c r="J17" s="825"/>
    </row>
    <row r="18" spans="1:10" s="47" customFormat="1" ht="24.75" customHeight="1">
      <c r="A18" s="818"/>
      <c r="B18" s="77">
        <v>2</v>
      </c>
      <c r="C18" s="77" t="s">
        <v>23</v>
      </c>
      <c r="D18" s="886"/>
      <c r="E18" s="849"/>
      <c r="F18" s="886"/>
      <c r="G18" s="849"/>
      <c r="H18" s="886"/>
      <c r="I18" s="849"/>
      <c r="J18" s="826"/>
    </row>
    <row r="19" spans="1:10" s="47" customFormat="1" ht="24.75" customHeight="1" thickBot="1">
      <c r="A19" s="818"/>
      <c r="B19" s="77">
        <v>3</v>
      </c>
      <c r="C19" s="77" t="s">
        <v>24</v>
      </c>
      <c r="D19" s="103"/>
      <c r="E19" s="849"/>
      <c r="F19" s="103"/>
      <c r="G19" s="849"/>
      <c r="H19" s="246"/>
      <c r="I19" s="849"/>
      <c r="J19" s="826"/>
    </row>
    <row r="20" spans="1:10" s="47" customFormat="1" ht="16.5" thickBot="1">
      <c r="A20" s="819"/>
      <c r="B20" s="827" t="s">
        <v>21</v>
      </c>
      <c r="C20" s="828"/>
      <c r="D20" s="85"/>
      <c r="E20" s="48"/>
      <c r="F20" s="85"/>
      <c r="G20" s="82"/>
      <c r="H20" s="85"/>
      <c r="I20" s="82"/>
      <c r="J20" s="46"/>
    </row>
    <row r="21" spans="1:13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54"/>
      <c r="L21" s="847"/>
      <c r="M21" s="67"/>
    </row>
    <row r="22" spans="1:7" ht="11.25" customHeight="1">
      <c r="A22" s="862" t="s">
        <v>27</v>
      </c>
      <c r="B22" s="863"/>
      <c r="C22" s="864" t="s">
        <v>28</v>
      </c>
      <c r="D22" s="865"/>
      <c r="E22" s="866"/>
      <c r="F22" s="870" t="s">
        <v>29</v>
      </c>
      <c r="G22" s="50" t="s">
        <v>30</v>
      </c>
    </row>
    <row r="23" spans="1:13" ht="24" thickBot="1">
      <c r="A23" s="90" t="s">
        <v>31</v>
      </c>
      <c r="B23" s="91" t="s">
        <v>32</v>
      </c>
      <c r="C23" s="867"/>
      <c r="D23" s="868"/>
      <c r="E23" s="869"/>
      <c r="F23" s="871"/>
      <c r="G23" s="51"/>
      <c r="H23" s="52"/>
      <c r="I23" s="53" t="str">
        <f ca="1">"Đà Nẵng, ngày "&amp;TEXT(DAY(TODAY()),"00")&amp;" tháng "&amp;TEXT(MONTH(TODAY()),"00")&amp;" năm "&amp;YEAR(TODAY())</f>
        <v>Đà Nẵng, ngày 24 tháng 03 năm 2012</v>
      </c>
      <c r="J23" s="54"/>
      <c r="K23" s="55"/>
      <c r="M23" s="55"/>
    </row>
    <row r="24" spans="1:7" ht="13.5" customHeight="1">
      <c r="A24" s="162"/>
      <c r="B24" s="163"/>
      <c r="C24" s="247"/>
      <c r="D24" s="186"/>
      <c r="E24" s="187"/>
      <c r="F24" s="161"/>
      <c r="G24" s="161"/>
    </row>
    <row r="25" spans="1:7" ht="13.5" customHeight="1">
      <c r="A25" s="155"/>
      <c r="B25" s="156"/>
      <c r="C25" s="248"/>
      <c r="D25" s="168"/>
      <c r="E25" s="175"/>
      <c r="F25" s="161"/>
      <c r="G25" s="161"/>
    </row>
    <row r="26" spans="1:7" ht="13.5" customHeight="1">
      <c r="A26" s="155"/>
      <c r="B26" s="169"/>
      <c r="C26" s="182"/>
      <c r="D26" s="168"/>
      <c r="E26" s="175"/>
      <c r="F26" s="161"/>
      <c r="G26" s="176"/>
    </row>
    <row r="27" spans="1:12" ht="13.5" customHeight="1">
      <c r="A27" s="155"/>
      <c r="B27" s="156"/>
      <c r="C27" s="249"/>
      <c r="D27" s="188"/>
      <c r="E27" s="175"/>
      <c r="F27" s="161"/>
      <c r="G27" s="161"/>
      <c r="H27" s="68" t="s">
        <v>33</v>
      </c>
      <c r="I27" s="847" t="s">
        <v>34</v>
      </c>
      <c r="J27" s="847"/>
      <c r="L27" s="218"/>
    </row>
    <row r="28" spans="1:7" ht="13.5" customHeight="1">
      <c r="A28" s="155"/>
      <c r="B28" s="156"/>
      <c r="C28" s="249"/>
      <c r="D28" s="185"/>
      <c r="E28" s="181"/>
      <c r="F28" s="161"/>
      <c r="G28" s="161"/>
    </row>
    <row r="29" spans="1:7" ht="13.5" customHeight="1">
      <c r="A29" s="155"/>
      <c r="B29" s="156"/>
      <c r="C29" s="250"/>
      <c r="D29" s="185"/>
      <c r="E29" s="175"/>
      <c r="F29" s="161"/>
      <c r="G29" s="161"/>
    </row>
    <row r="30" spans="1:7" ht="12" customHeight="1">
      <c r="A30" s="155"/>
      <c r="B30" s="156"/>
      <c r="C30" s="167"/>
      <c r="D30" s="189"/>
      <c r="E30" s="175"/>
      <c r="F30" s="161"/>
      <c r="G30" s="161"/>
    </row>
    <row r="31" spans="1:7" ht="22.5" customHeight="1">
      <c r="A31" s="155"/>
      <c r="B31" s="156"/>
      <c r="C31" s="248"/>
      <c r="D31" s="166"/>
      <c r="E31" s="184"/>
      <c r="F31" s="161"/>
      <c r="G31" s="161"/>
    </row>
    <row r="32" spans="1:7" ht="13.5" customHeight="1">
      <c r="A32" s="158"/>
      <c r="B32" s="159"/>
      <c r="C32" s="251"/>
      <c r="D32" s="160"/>
      <c r="E32" s="183"/>
      <c r="F32" s="161"/>
      <c r="G32" s="161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35</v>
      </c>
      <c r="I33" s="70"/>
      <c r="J33" s="70"/>
    </row>
    <row r="34" spans="1:7" ht="16.5" thickBot="1">
      <c r="A34" s="839" t="s">
        <v>36</v>
      </c>
      <c r="B34" s="840"/>
      <c r="C34" s="840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6"/>
      <c r="C36" s="97"/>
    </row>
  </sheetData>
  <sheetProtection/>
  <mergeCells count="38"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  <mergeCell ref="E6:E8"/>
    <mergeCell ref="G6:G8"/>
    <mergeCell ref="F6:F9"/>
    <mergeCell ref="D6:D8"/>
    <mergeCell ref="H6:H8"/>
    <mergeCell ref="D12:D14"/>
    <mergeCell ref="F12:F14"/>
    <mergeCell ref="E12:E13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6" sqref="E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874" t="s">
        <v>3</v>
      </c>
      <c r="B1" s="874"/>
      <c r="C1" s="874"/>
      <c r="D1" s="874"/>
      <c r="E1" s="799" t="s">
        <v>273</v>
      </c>
      <c r="F1" s="799"/>
      <c r="G1" s="799"/>
      <c r="H1" s="799"/>
      <c r="I1" s="799"/>
      <c r="J1" s="799"/>
      <c r="L1" s="124">
        <v>40777</v>
      </c>
    </row>
    <row r="2" spans="1:10" ht="15.75">
      <c r="A2" s="847" t="s">
        <v>4</v>
      </c>
      <c r="B2" s="847"/>
      <c r="C2" s="847"/>
      <c r="D2" s="847"/>
      <c r="E2" s="800" t="s">
        <v>103</v>
      </c>
      <c r="F2" s="800"/>
      <c r="G2" s="800"/>
      <c r="H2" s="800"/>
      <c r="I2" s="800"/>
      <c r="J2" s="800"/>
    </row>
    <row r="3" spans="1:10" ht="15.75">
      <c r="A3" s="838" t="s">
        <v>5</v>
      </c>
      <c r="B3" s="838"/>
      <c r="C3" s="838"/>
      <c r="D3" s="838"/>
      <c r="E3" s="838" t="s">
        <v>67</v>
      </c>
      <c r="F3" s="838"/>
      <c r="G3" s="838"/>
      <c r="H3" s="838"/>
      <c r="I3" s="838"/>
      <c r="J3" s="838"/>
    </row>
    <row r="4" spans="2:8" s="123" customFormat="1" ht="18.75">
      <c r="B4" s="122"/>
      <c r="C4" s="122"/>
      <c r="F4" s="125" t="s">
        <v>38</v>
      </c>
      <c r="G4" s="126">
        <f>'K15CMUTCD'!G4</f>
        <v>32</v>
      </c>
      <c r="H4" s="127">
        <f>$L$1+($G$4-4)*7</f>
        <v>40973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819" t="s">
        <v>1</v>
      </c>
      <c r="B6" s="75">
        <v>1</v>
      </c>
      <c r="C6" s="75" t="s">
        <v>16</v>
      </c>
      <c r="D6" s="848"/>
      <c r="E6" s="842" t="s">
        <v>471</v>
      </c>
      <c r="F6" s="884"/>
      <c r="G6" s="842" t="s">
        <v>471</v>
      </c>
      <c r="H6" s="884" t="s">
        <v>366</v>
      </c>
      <c r="I6" s="848" t="s">
        <v>445</v>
      </c>
      <c r="J6" s="41"/>
    </row>
    <row r="7" spans="1:10" s="47" customFormat="1" ht="24" customHeight="1" thickBot="1">
      <c r="A7" s="859"/>
      <c r="B7" s="77">
        <v>2</v>
      </c>
      <c r="C7" s="77" t="s">
        <v>17</v>
      </c>
      <c r="D7" s="850"/>
      <c r="E7" s="843"/>
      <c r="F7" s="849"/>
      <c r="G7" s="843"/>
      <c r="H7" s="849"/>
      <c r="I7" s="849"/>
      <c r="J7" s="43"/>
    </row>
    <row r="8" spans="1:10" s="47" customFormat="1" ht="24" customHeight="1">
      <c r="A8" s="859"/>
      <c r="B8" s="77">
        <v>3</v>
      </c>
      <c r="C8" s="77" t="s">
        <v>18</v>
      </c>
      <c r="D8" s="915"/>
      <c r="E8" s="843"/>
      <c r="F8" s="849"/>
      <c r="G8" s="843"/>
      <c r="H8" s="849"/>
      <c r="I8" s="849"/>
      <c r="J8" s="42"/>
    </row>
    <row r="9" spans="1:10" s="47" customFormat="1" ht="30" customHeight="1">
      <c r="A9" s="859"/>
      <c r="B9" s="78">
        <v>4</v>
      </c>
      <c r="C9" s="78" t="s">
        <v>19</v>
      </c>
      <c r="D9" s="916"/>
      <c r="E9" s="858" t="s">
        <v>367</v>
      </c>
      <c r="F9" s="849"/>
      <c r="G9" s="891" t="s">
        <v>367</v>
      </c>
      <c r="H9" s="103"/>
      <c r="I9" s="850"/>
      <c r="J9" s="42"/>
    </row>
    <row r="10" spans="1:10" s="47" customFormat="1" ht="24.75" customHeight="1" thickBot="1">
      <c r="A10" s="859"/>
      <c r="B10" s="77">
        <v>5</v>
      </c>
      <c r="C10" s="78" t="s">
        <v>20</v>
      </c>
      <c r="D10" s="76"/>
      <c r="E10" s="892"/>
      <c r="F10" s="45"/>
      <c r="G10" s="892"/>
      <c r="I10" s="45"/>
      <c r="J10" s="45"/>
    </row>
    <row r="11" spans="1:10" s="47" customFormat="1" ht="36" customHeight="1" thickBot="1">
      <c r="A11" s="859"/>
      <c r="B11" s="872" t="s">
        <v>21</v>
      </c>
      <c r="C11" s="873"/>
      <c r="D11" s="79"/>
      <c r="E11" s="83" t="s">
        <v>278</v>
      </c>
      <c r="F11" s="46"/>
      <c r="G11" s="662" t="s">
        <v>278</v>
      </c>
      <c r="H11" s="662" t="s">
        <v>323</v>
      </c>
      <c r="I11" s="81" t="s">
        <v>376</v>
      </c>
      <c r="J11" s="81"/>
    </row>
    <row r="12" spans="1:10" s="47" customFormat="1" ht="15.75" customHeight="1">
      <c r="A12" s="818" t="s">
        <v>2</v>
      </c>
      <c r="B12" s="75">
        <v>1</v>
      </c>
      <c r="C12" s="75" t="s">
        <v>22</v>
      </c>
      <c r="D12" s="813" t="s">
        <v>473</v>
      </c>
      <c r="E12" s="884" t="s">
        <v>366</v>
      </c>
      <c r="F12" s="884"/>
      <c r="G12" s="893" t="s">
        <v>351</v>
      </c>
      <c r="H12" s="884"/>
      <c r="I12" s="813" t="s">
        <v>365</v>
      </c>
      <c r="J12" s="825"/>
    </row>
    <row r="13" spans="1:10" s="47" customFormat="1" ht="24.75" customHeight="1">
      <c r="A13" s="818"/>
      <c r="B13" s="77">
        <v>2</v>
      </c>
      <c r="C13" s="77" t="s">
        <v>23</v>
      </c>
      <c r="D13" s="811"/>
      <c r="E13" s="849"/>
      <c r="F13" s="849"/>
      <c r="G13" s="894"/>
      <c r="H13" s="849"/>
      <c r="I13" s="811"/>
      <c r="J13" s="826"/>
    </row>
    <row r="14" spans="1:10" s="47" customFormat="1" ht="24.75" customHeight="1">
      <c r="A14" s="818"/>
      <c r="B14" s="77">
        <v>3</v>
      </c>
      <c r="C14" s="77" t="s">
        <v>24</v>
      </c>
      <c r="D14" s="811"/>
      <c r="E14" s="849"/>
      <c r="F14" s="849"/>
      <c r="G14" s="894"/>
      <c r="H14" s="849"/>
      <c r="I14" s="811"/>
      <c r="J14" s="826"/>
    </row>
    <row r="15" spans="1:10" s="47" customFormat="1" ht="30.75" customHeight="1" thickBot="1">
      <c r="A15" s="818"/>
      <c r="B15" s="77">
        <v>4</v>
      </c>
      <c r="C15" s="77" t="s">
        <v>25</v>
      </c>
      <c r="D15" s="104"/>
      <c r="E15" s="103"/>
      <c r="F15" s="849"/>
      <c r="G15" s="246"/>
      <c r="H15" s="103"/>
      <c r="I15" s="119"/>
      <c r="J15" s="841"/>
    </row>
    <row r="16" spans="1:10" s="47" customFormat="1" ht="16.5" thickBot="1">
      <c r="A16" s="819"/>
      <c r="B16" s="827" t="s">
        <v>21</v>
      </c>
      <c r="C16" s="828"/>
      <c r="D16" s="85"/>
      <c r="E16" s="662" t="s">
        <v>342</v>
      </c>
      <c r="F16" s="46"/>
      <c r="G16" s="82" t="s">
        <v>356</v>
      </c>
      <c r="H16" s="46"/>
      <c r="I16" s="82" t="s">
        <v>275</v>
      </c>
      <c r="J16" s="46"/>
    </row>
    <row r="17" spans="1:14" ht="13.5" customHeight="1" thickBot="1">
      <c r="A17" s="87" t="s">
        <v>26</v>
      </c>
      <c r="B17" s="88"/>
      <c r="C17" s="89"/>
      <c r="D17" s="49"/>
      <c r="F17" s="49"/>
      <c r="G17" s="83"/>
      <c r="K17" s="854"/>
      <c r="L17" s="847"/>
      <c r="M17" s="847"/>
      <c r="N17" s="847"/>
    </row>
    <row r="18" spans="1:7" ht="11.25" customHeight="1">
      <c r="A18" s="862" t="s">
        <v>27</v>
      </c>
      <c r="B18" s="863"/>
      <c r="C18" s="864" t="s">
        <v>28</v>
      </c>
      <c r="D18" s="865"/>
      <c r="E18" s="866"/>
      <c r="F18" s="870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67"/>
      <c r="D19" s="868"/>
      <c r="E19" s="869"/>
      <c r="F19" s="871"/>
      <c r="G19" s="51"/>
      <c r="H19" s="52"/>
      <c r="I19" s="53" t="str">
        <f ca="1">"Đà Nẵng, ngày "&amp;TEXT(DAY(TODAY()),"00")&amp;" tháng "&amp;TEXT(MONTH(TODAY()),"00")&amp;" năm "&amp;YEAR(TODAY())</f>
        <v>Đà Nẵng, ngày 24 tháng 03 năm 2012</v>
      </c>
      <c r="J19" s="54"/>
      <c r="K19" s="55"/>
      <c r="M19" s="55"/>
      <c r="N19" s="55"/>
    </row>
    <row r="20" spans="1:7" ht="13.5" customHeight="1">
      <c r="A20" s="321" t="s">
        <v>97</v>
      </c>
      <c r="B20" s="322">
        <v>445</v>
      </c>
      <c r="C20" s="897" t="s">
        <v>274</v>
      </c>
      <c r="D20" s="898"/>
      <c r="E20" s="899"/>
      <c r="F20" s="186">
        <v>3</v>
      </c>
      <c r="G20" s="161"/>
    </row>
    <row r="21" spans="1:7" ht="13.5" customHeight="1">
      <c r="A21" s="329" t="s">
        <v>99</v>
      </c>
      <c r="B21" s="323">
        <v>302</v>
      </c>
      <c r="C21" s="900" t="s">
        <v>287</v>
      </c>
      <c r="D21" s="901"/>
      <c r="E21" s="902"/>
      <c r="F21" s="324">
        <v>2</v>
      </c>
      <c r="G21" s="161"/>
    </row>
    <row r="22" spans="1:7" ht="13.5" customHeight="1">
      <c r="A22" s="155" t="s">
        <v>98</v>
      </c>
      <c r="B22" s="156">
        <v>403</v>
      </c>
      <c r="C22" s="917" t="s">
        <v>288</v>
      </c>
      <c r="D22" s="918"/>
      <c r="E22" s="919"/>
      <c r="F22" s="325">
        <v>4</v>
      </c>
      <c r="G22" s="161" t="s">
        <v>293</v>
      </c>
    </row>
    <row r="23" spans="1:13" ht="13.5" customHeight="1">
      <c r="A23" s="155" t="s">
        <v>112</v>
      </c>
      <c r="B23" s="156">
        <v>201</v>
      </c>
      <c r="C23" s="909" t="s">
        <v>289</v>
      </c>
      <c r="D23" s="910"/>
      <c r="E23" s="911"/>
      <c r="F23" s="154">
        <v>2</v>
      </c>
      <c r="G23" s="161"/>
      <c r="H23" s="68" t="s">
        <v>33</v>
      </c>
      <c r="I23" s="847" t="s">
        <v>34</v>
      </c>
      <c r="J23" s="847"/>
      <c r="L23" s="837"/>
      <c r="M23" s="838"/>
    </row>
    <row r="24" spans="1:7" ht="13.5" customHeight="1">
      <c r="A24" s="155" t="s">
        <v>112</v>
      </c>
      <c r="B24" s="156">
        <v>302</v>
      </c>
      <c r="C24" s="895" t="s">
        <v>113</v>
      </c>
      <c r="D24" s="890"/>
      <c r="E24" s="896"/>
      <c r="F24" s="154">
        <v>2</v>
      </c>
      <c r="G24" s="176"/>
    </row>
    <row r="25" spans="1:7" ht="13.5" customHeight="1">
      <c r="A25" s="155" t="s">
        <v>290</v>
      </c>
      <c r="B25" s="156">
        <v>301</v>
      </c>
      <c r="C25" s="912" t="s">
        <v>291</v>
      </c>
      <c r="D25" s="913"/>
      <c r="E25" s="914"/>
      <c r="F25" s="154">
        <v>2</v>
      </c>
      <c r="G25" s="650" t="s">
        <v>379</v>
      </c>
    </row>
    <row r="26" spans="1:7" ht="15.75" customHeight="1">
      <c r="A26" s="155" t="s">
        <v>115</v>
      </c>
      <c r="B26" s="156">
        <v>361</v>
      </c>
      <c r="C26" s="895" t="s">
        <v>116</v>
      </c>
      <c r="D26" s="890"/>
      <c r="E26" s="896"/>
      <c r="F26" s="654">
        <v>2</v>
      </c>
      <c r="G26" s="161"/>
    </row>
    <row r="27" spans="1:7" ht="14.25" customHeight="1">
      <c r="A27" s="327" t="s">
        <v>292</v>
      </c>
      <c r="B27" s="169">
        <v>151</v>
      </c>
      <c r="C27" s="890" t="s">
        <v>224</v>
      </c>
      <c r="D27" s="890"/>
      <c r="E27" s="890"/>
      <c r="F27" s="654">
        <v>3</v>
      </c>
      <c r="G27" s="326" t="s">
        <v>105</v>
      </c>
    </row>
    <row r="28" spans="1:7" ht="13.5" customHeight="1">
      <c r="A28" s="56"/>
      <c r="B28" s="59"/>
      <c r="C28" s="906"/>
      <c r="D28" s="907"/>
      <c r="E28" s="908"/>
      <c r="F28" s="92"/>
      <c r="G28" s="93"/>
    </row>
    <row r="29" spans="1:10" ht="13.5" customHeight="1" thickBot="1">
      <c r="A29" s="60"/>
      <c r="B29" s="61"/>
      <c r="C29" s="903"/>
      <c r="D29" s="904"/>
      <c r="E29" s="905"/>
      <c r="F29" s="94"/>
      <c r="G29" s="95"/>
      <c r="H29" s="70" t="s">
        <v>35</v>
      </c>
      <c r="I29" s="70"/>
      <c r="J29" s="70"/>
    </row>
    <row r="30" spans="1:7" ht="16.5" thickBot="1">
      <c r="A30" s="839" t="s">
        <v>36</v>
      </c>
      <c r="B30" s="840"/>
      <c r="C30" s="840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44">
    <mergeCell ref="A3:D3"/>
    <mergeCell ref="E3:J3"/>
    <mergeCell ref="A1:D1"/>
    <mergeCell ref="E1:J1"/>
    <mergeCell ref="A2:D2"/>
    <mergeCell ref="E2:J2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I6:I9"/>
    <mergeCell ref="A30:C30"/>
    <mergeCell ref="D12:D14"/>
    <mergeCell ref="A18:B18"/>
    <mergeCell ref="C18:E19"/>
    <mergeCell ref="C29:E29"/>
    <mergeCell ref="B16:C16"/>
    <mergeCell ref="C28:E28"/>
    <mergeCell ref="D6:D7"/>
    <mergeCell ref="L23:M23"/>
    <mergeCell ref="J12:J15"/>
    <mergeCell ref="M17:N17"/>
    <mergeCell ref="K17:L17"/>
    <mergeCell ref="C20:E20"/>
    <mergeCell ref="C21:E21"/>
    <mergeCell ref="F18:F19"/>
    <mergeCell ref="I12:I14"/>
    <mergeCell ref="F12:F15"/>
    <mergeCell ref="I23:J23"/>
    <mergeCell ref="C27:E27"/>
    <mergeCell ref="G6:G8"/>
    <mergeCell ref="E6:E8"/>
    <mergeCell ref="G9:G10"/>
    <mergeCell ref="H6:H8"/>
    <mergeCell ref="G12:G14"/>
    <mergeCell ref="H12:H14"/>
    <mergeCell ref="C26:E26"/>
    <mergeCell ref="E12:E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5" sqref="E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874" t="s">
        <v>3</v>
      </c>
      <c r="B1" s="874"/>
      <c r="C1" s="874"/>
      <c r="D1" s="874"/>
      <c r="E1" s="799" t="s">
        <v>273</v>
      </c>
      <c r="F1" s="799"/>
      <c r="G1" s="799"/>
      <c r="H1" s="799"/>
      <c r="I1" s="799"/>
      <c r="J1" s="799"/>
      <c r="L1" s="124">
        <v>40777</v>
      </c>
    </row>
    <row r="2" spans="1:10" ht="15.75">
      <c r="A2" s="847" t="s">
        <v>4</v>
      </c>
      <c r="B2" s="847"/>
      <c r="C2" s="847"/>
      <c r="D2" s="847"/>
      <c r="E2" s="800" t="s">
        <v>103</v>
      </c>
      <c r="F2" s="800"/>
      <c r="G2" s="800"/>
      <c r="H2" s="800"/>
      <c r="I2" s="800"/>
      <c r="J2" s="800"/>
    </row>
    <row r="3" spans="1:10" ht="15.75">
      <c r="A3" s="838" t="s">
        <v>5</v>
      </c>
      <c r="B3" s="838"/>
      <c r="C3" s="838"/>
      <c r="D3" s="838"/>
      <c r="E3" s="838" t="s">
        <v>66</v>
      </c>
      <c r="F3" s="838"/>
      <c r="G3" s="838"/>
      <c r="H3" s="838"/>
      <c r="I3" s="838"/>
      <c r="J3" s="838"/>
    </row>
    <row r="4" spans="2:8" s="123" customFormat="1" ht="18.75">
      <c r="B4" s="122"/>
      <c r="C4" s="122"/>
      <c r="F4" s="125" t="s">
        <v>38</v>
      </c>
      <c r="G4" s="126">
        <f>'K15CMUTCD'!G4</f>
        <v>32</v>
      </c>
      <c r="H4" s="127">
        <f>$L$1+($G$4-4)*7</f>
        <v>40973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819" t="s">
        <v>1</v>
      </c>
      <c r="B6" s="75">
        <v>1</v>
      </c>
      <c r="C6" s="75" t="s">
        <v>16</v>
      </c>
      <c r="D6" s="884"/>
      <c r="E6" s="842" t="s">
        <v>471</v>
      </c>
      <c r="F6" s="884"/>
      <c r="G6" s="842" t="s">
        <v>471</v>
      </c>
      <c r="H6" s="884"/>
      <c r="I6" s="842" t="s">
        <v>484</v>
      </c>
      <c r="J6" s="153"/>
    </row>
    <row r="7" spans="1:10" s="47" customFormat="1" ht="34.5" customHeight="1">
      <c r="A7" s="859"/>
      <c r="B7" s="77">
        <v>2</v>
      </c>
      <c r="C7" s="77" t="s">
        <v>17</v>
      </c>
      <c r="D7" s="849"/>
      <c r="E7" s="843"/>
      <c r="F7" s="849"/>
      <c r="G7" s="843"/>
      <c r="H7" s="850"/>
      <c r="I7" s="843"/>
      <c r="J7" s="43"/>
    </row>
    <row r="8" spans="1:10" s="47" customFormat="1" ht="24" customHeight="1">
      <c r="A8" s="859"/>
      <c r="B8" s="77">
        <v>3</v>
      </c>
      <c r="C8" s="77" t="s">
        <v>18</v>
      </c>
      <c r="D8" s="849"/>
      <c r="E8" s="843"/>
      <c r="F8" s="849"/>
      <c r="G8" s="843"/>
      <c r="H8" s="884"/>
      <c r="I8" s="843"/>
      <c r="J8" s="42"/>
    </row>
    <row r="9" spans="1:10" s="47" customFormat="1" ht="30" customHeight="1">
      <c r="A9" s="859"/>
      <c r="B9" s="78">
        <v>4</v>
      </c>
      <c r="C9" s="78" t="s">
        <v>19</v>
      </c>
      <c r="D9" s="146"/>
      <c r="E9" s="152"/>
      <c r="F9" s="849"/>
      <c r="G9" s="148"/>
      <c r="H9" s="849"/>
      <c r="I9" s="844"/>
      <c r="J9" s="42"/>
    </row>
    <row r="10" spans="1:10" s="47" customFormat="1" ht="24.75" customHeight="1" thickBot="1">
      <c r="A10" s="859"/>
      <c r="B10" s="77">
        <v>5</v>
      </c>
      <c r="C10" s="78" t="s">
        <v>20</v>
      </c>
      <c r="D10" s="76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859"/>
      <c r="B11" s="872" t="s">
        <v>21</v>
      </c>
      <c r="C11" s="873"/>
      <c r="D11" s="79"/>
      <c r="E11" s="83" t="s">
        <v>276</v>
      </c>
      <c r="F11" s="46"/>
      <c r="G11" s="83" t="s">
        <v>276</v>
      </c>
      <c r="H11" s="82"/>
      <c r="I11" s="1052" t="s">
        <v>276</v>
      </c>
      <c r="J11" s="81"/>
    </row>
    <row r="12" spans="1:10" s="47" customFormat="1" ht="30" customHeight="1">
      <c r="A12" s="818" t="s">
        <v>2</v>
      </c>
      <c r="B12" s="75">
        <v>1</v>
      </c>
      <c r="C12" s="75" t="s">
        <v>22</v>
      </c>
      <c r="D12" s="920" t="s">
        <v>484</v>
      </c>
      <c r="E12" s="813" t="s">
        <v>395</v>
      </c>
      <c r="F12" s="888"/>
      <c r="H12" s="848" t="s">
        <v>368</v>
      </c>
      <c r="I12" s="884" t="s">
        <v>458</v>
      </c>
      <c r="J12" s="825"/>
    </row>
    <row r="13" spans="1:10" s="47" customFormat="1" ht="24.75" customHeight="1">
      <c r="A13" s="818"/>
      <c r="B13" s="77">
        <v>2</v>
      </c>
      <c r="C13" s="77" t="s">
        <v>23</v>
      </c>
      <c r="D13" s="921"/>
      <c r="E13" s="811"/>
      <c r="F13" s="889"/>
      <c r="H13" s="849"/>
      <c r="I13" s="849"/>
      <c r="J13" s="826"/>
    </row>
    <row r="14" spans="1:10" s="47" customFormat="1" ht="24.75" customHeight="1">
      <c r="A14" s="818"/>
      <c r="B14" s="77">
        <v>3</v>
      </c>
      <c r="C14" s="77" t="s">
        <v>24</v>
      </c>
      <c r="D14" s="921"/>
      <c r="E14" s="811"/>
      <c r="F14" s="889"/>
      <c r="G14" s="852"/>
      <c r="H14" s="849"/>
      <c r="J14" s="826"/>
    </row>
    <row r="15" spans="1:10" s="47" customFormat="1" ht="30.75" customHeight="1" thickBot="1">
      <c r="A15" s="818"/>
      <c r="B15" s="77">
        <v>4</v>
      </c>
      <c r="C15" s="77" t="s">
        <v>25</v>
      </c>
      <c r="D15" s="104"/>
      <c r="E15" s="101"/>
      <c r="F15" s="104"/>
      <c r="G15" s="853"/>
      <c r="H15" s="104"/>
      <c r="I15" s="119"/>
      <c r="J15" s="841"/>
    </row>
    <row r="16" spans="1:10" s="47" customFormat="1" ht="26.25" customHeight="1" thickBot="1">
      <c r="A16" s="819"/>
      <c r="B16" s="827" t="s">
        <v>21</v>
      </c>
      <c r="C16" s="828"/>
      <c r="D16" s="1052" t="s">
        <v>276</v>
      </c>
      <c r="E16" s="83" t="s">
        <v>276</v>
      </c>
      <c r="F16" s="83" t="s">
        <v>276</v>
      </c>
      <c r="G16" s="82"/>
      <c r="H16" s="85" t="s">
        <v>360</v>
      </c>
      <c r="I16" s="83" t="s">
        <v>376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54"/>
      <c r="L17" s="847"/>
      <c r="M17" s="847"/>
      <c r="N17" s="847"/>
    </row>
    <row r="18" spans="1:7" ht="11.25" customHeight="1">
      <c r="A18" s="862" t="s">
        <v>27</v>
      </c>
      <c r="B18" s="863"/>
      <c r="C18" s="864" t="s">
        <v>28</v>
      </c>
      <c r="D18" s="865"/>
      <c r="E18" s="866"/>
      <c r="F18" s="870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922"/>
      <c r="D19" s="923"/>
      <c r="E19" s="924"/>
      <c r="F19" s="871"/>
      <c r="G19" s="51"/>
      <c r="H19" s="52"/>
      <c r="I19" s="53" t="str">
        <f ca="1">"Đà Nẵng, ngày "&amp;TEXT(DAY(TODAY()),"00")&amp;" tháng "&amp;TEXT(MONTH(TODAY()),"00")&amp;" năm "&amp;YEAR(TODAY())</f>
        <v>Đà Nẵng, ngày 24 tháng 03 năm 2012</v>
      </c>
      <c r="J19" s="54"/>
      <c r="K19" s="55"/>
      <c r="M19" s="55"/>
      <c r="N19" s="55"/>
    </row>
    <row r="20" spans="1:7" ht="13.5" customHeight="1">
      <c r="A20" s="329" t="s">
        <v>99</v>
      </c>
      <c r="B20" s="330">
        <v>302</v>
      </c>
      <c r="C20" s="334" t="s">
        <v>287</v>
      </c>
      <c r="D20" s="335"/>
      <c r="E20" s="272"/>
      <c r="F20" s="332">
        <v>2</v>
      </c>
      <c r="G20" s="650"/>
    </row>
    <row r="21" spans="1:7" ht="13.5" customHeight="1">
      <c r="A21" s="155" t="s">
        <v>294</v>
      </c>
      <c r="B21" s="156">
        <v>403</v>
      </c>
      <c r="C21" s="336" t="s">
        <v>277</v>
      </c>
      <c r="D21" s="58"/>
      <c r="E21" s="266"/>
      <c r="F21" s="188">
        <v>3</v>
      </c>
      <c r="G21" s="161"/>
    </row>
    <row r="22" spans="1:7" ht="13.5" customHeight="1">
      <c r="A22" s="155" t="s">
        <v>294</v>
      </c>
      <c r="B22" s="156">
        <v>445</v>
      </c>
      <c r="C22" s="336" t="s">
        <v>274</v>
      </c>
      <c r="D22" s="58"/>
      <c r="E22" s="266"/>
      <c r="F22" s="188">
        <v>3</v>
      </c>
      <c r="G22" s="161"/>
    </row>
    <row r="23" spans="1:13" ht="13.5" customHeight="1">
      <c r="A23" s="155" t="s">
        <v>290</v>
      </c>
      <c r="B23" s="156">
        <v>301</v>
      </c>
      <c r="C23" s="337" t="s">
        <v>291</v>
      </c>
      <c r="D23" s="58"/>
      <c r="E23" s="338"/>
      <c r="F23" s="328">
        <v>2</v>
      </c>
      <c r="G23" s="650" t="s">
        <v>388</v>
      </c>
      <c r="H23" s="68" t="s">
        <v>33</v>
      </c>
      <c r="I23" s="847" t="s">
        <v>34</v>
      </c>
      <c r="J23" s="847"/>
      <c r="L23" s="837"/>
      <c r="M23" s="838"/>
    </row>
    <row r="24" spans="1:7" ht="13.5" customHeight="1">
      <c r="A24" s="155" t="s">
        <v>295</v>
      </c>
      <c r="B24" s="156">
        <v>301</v>
      </c>
      <c r="C24" s="337" t="s">
        <v>296</v>
      </c>
      <c r="D24" s="58"/>
      <c r="E24" s="266"/>
      <c r="F24" s="328">
        <v>3</v>
      </c>
      <c r="G24" s="161"/>
    </row>
    <row r="25" spans="1:7" ht="13.5" customHeight="1">
      <c r="A25" s="155" t="s">
        <v>297</v>
      </c>
      <c r="B25" s="156">
        <v>301</v>
      </c>
      <c r="C25" s="337" t="s">
        <v>298</v>
      </c>
      <c r="D25" s="58"/>
      <c r="E25" s="135"/>
      <c r="F25" s="328">
        <v>3</v>
      </c>
      <c r="G25" s="161"/>
    </row>
    <row r="26" spans="1:7" ht="15.75" customHeight="1">
      <c r="A26" s="155" t="s">
        <v>108</v>
      </c>
      <c r="B26" s="156">
        <v>162</v>
      </c>
      <c r="C26" s="337" t="s">
        <v>299</v>
      </c>
      <c r="D26" s="58"/>
      <c r="E26" s="339"/>
      <c r="F26" s="333">
        <v>3</v>
      </c>
      <c r="G26" s="161"/>
    </row>
    <row r="27" spans="1:7" ht="14.25" customHeight="1">
      <c r="A27" s="327" t="s">
        <v>115</v>
      </c>
      <c r="B27" s="156">
        <v>361</v>
      </c>
      <c r="C27" s="337" t="s">
        <v>116</v>
      </c>
      <c r="D27" s="58"/>
      <c r="E27" s="271"/>
      <c r="F27" s="185">
        <v>2</v>
      </c>
      <c r="G27" s="161"/>
    </row>
    <row r="28" spans="1:7" ht="13.5" customHeight="1">
      <c r="A28" s="170"/>
      <c r="B28" s="331"/>
      <c r="C28" s="340"/>
      <c r="D28" s="58"/>
      <c r="E28" s="341"/>
      <c r="F28" s="344"/>
      <c r="G28" s="93"/>
    </row>
    <row r="29" spans="1:10" ht="13.5" customHeight="1" thickBot="1">
      <c r="A29" s="60"/>
      <c r="B29" s="61"/>
      <c r="C29" s="342"/>
      <c r="D29" s="63"/>
      <c r="E29" s="343"/>
      <c r="F29" s="345"/>
      <c r="G29" s="95"/>
      <c r="H29" s="70" t="s">
        <v>35</v>
      </c>
      <c r="I29" s="70"/>
      <c r="J29" s="70"/>
    </row>
    <row r="30" spans="1:7" ht="16.5" thickBot="1">
      <c r="A30" s="839" t="s">
        <v>36</v>
      </c>
      <c r="B30" s="840"/>
      <c r="C30" s="840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32"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  <mergeCell ref="G6:G8"/>
    <mergeCell ref="E3:J3"/>
    <mergeCell ref="I6:I9"/>
    <mergeCell ref="F6:F9"/>
    <mergeCell ref="D6:D8"/>
    <mergeCell ref="A6:A11"/>
    <mergeCell ref="H6:H7"/>
    <mergeCell ref="H8:H9"/>
    <mergeCell ref="A30:C30"/>
    <mergeCell ref="A18:B18"/>
    <mergeCell ref="C18:E19"/>
    <mergeCell ref="A12:A16"/>
    <mergeCell ref="A3:D3"/>
    <mergeCell ref="E6:E8"/>
    <mergeCell ref="H12:H14"/>
    <mergeCell ref="B11:C11"/>
    <mergeCell ref="B16:C16"/>
    <mergeCell ref="E12:E14"/>
    <mergeCell ref="F18:F19"/>
    <mergeCell ref="D12:D14"/>
    <mergeCell ref="F12:F14"/>
    <mergeCell ref="G14:G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H21" sqref="H21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23" customFormat="1" ht="18.75">
      <c r="A1" s="874" t="s">
        <v>3</v>
      </c>
      <c r="B1" s="874"/>
      <c r="C1" s="874"/>
      <c r="D1" s="874"/>
      <c r="E1" s="799" t="s">
        <v>273</v>
      </c>
      <c r="F1" s="799"/>
      <c r="G1" s="799"/>
      <c r="H1" s="799"/>
      <c r="I1" s="799"/>
      <c r="J1" s="799"/>
      <c r="L1" s="124">
        <v>40777</v>
      </c>
    </row>
    <row r="2" spans="1:10" ht="15.75">
      <c r="A2" s="847" t="s">
        <v>4</v>
      </c>
      <c r="B2" s="847"/>
      <c r="C2" s="847"/>
      <c r="D2" s="847"/>
      <c r="E2" s="800" t="s">
        <v>103</v>
      </c>
      <c r="F2" s="800"/>
      <c r="G2" s="800"/>
      <c r="H2" s="800"/>
      <c r="I2" s="800"/>
      <c r="J2" s="800"/>
    </row>
    <row r="3" spans="1:10" ht="15.75">
      <c r="A3" s="838" t="s">
        <v>5</v>
      </c>
      <c r="B3" s="838"/>
      <c r="C3" s="838"/>
      <c r="D3" s="838"/>
      <c r="E3" s="838" t="s">
        <v>6</v>
      </c>
      <c r="F3" s="838"/>
      <c r="G3" s="838"/>
      <c r="H3" s="838"/>
      <c r="I3" s="838"/>
      <c r="J3" s="838"/>
    </row>
    <row r="4" spans="2:8" s="123" customFormat="1" ht="19.5" thickBot="1">
      <c r="B4" s="122"/>
      <c r="C4" s="122"/>
      <c r="F4" s="125" t="s">
        <v>38</v>
      </c>
      <c r="G4" s="1040">
        <f>'K15CMUTCD'!G4</f>
        <v>32</v>
      </c>
      <c r="H4" s="127">
        <f>$L$1+($G$4-4)*7</f>
        <v>40973</v>
      </c>
    </row>
    <row r="5" spans="1:10" s="74" customFormat="1" ht="19.5" customHeight="1" thickBot="1">
      <c r="A5" s="318" t="s">
        <v>0</v>
      </c>
      <c r="B5" s="318" t="s">
        <v>7</v>
      </c>
      <c r="C5" s="318" t="s">
        <v>8</v>
      </c>
      <c r="D5" s="317" t="s">
        <v>9</v>
      </c>
      <c r="E5" s="1041" t="s">
        <v>10</v>
      </c>
      <c r="F5" s="1043" t="s">
        <v>11</v>
      </c>
      <c r="G5" s="1042" t="s">
        <v>12</v>
      </c>
      <c r="H5" s="1039" t="s">
        <v>13</v>
      </c>
      <c r="I5" s="318" t="s">
        <v>14</v>
      </c>
      <c r="J5" s="320" t="s">
        <v>15</v>
      </c>
    </row>
    <row r="6" spans="1:10" s="47" customFormat="1" ht="30" customHeight="1">
      <c r="A6" s="927" t="s">
        <v>1</v>
      </c>
      <c r="B6" s="434">
        <v>1</v>
      </c>
      <c r="C6" s="435" t="s">
        <v>16</v>
      </c>
      <c r="D6" s="264"/>
      <c r="E6" s="931" t="s">
        <v>478</v>
      </c>
      <c r="G6" s="931" t="s">
        <v>478</v>
      </c>
      <c r="H6" s="307"/>
      <c r="I6" s="932"/>
      <c r="J6" s="50"/>
    </row>
    <row r="7" spans="1:10" s="47" customFormat="1" ht="30" customHeight="1" thickBot="1">
      <c r="A7" s="928"/>
      <c r="B7" s="77">
        <v>2</v>
      </c>
      <c r="C7" s="315" t="s">
        <v>17</v>
      </c>
      <c r="D7" s="246"/>
      <c r="E7" s="931"/>
      <c r="G7" s="931"/>
      <c r="H7" s="438"/>
      <c r="I7" s="933"/>
      <c r="J7" s="436"/>
    </row>
    <row r="8" spans="1:10" s="47" customFormat="1" ht="30" customHeight="1">
      <c r="A8" s="928"/>
      <c r="B8" s="77">
        <v>3</v>
      </c>
      <c r="C8" s="315" t="s">
        <v>18</v>
      </c>
      <c r="D8" s="246"/>
      <c r="E8" s="930" t="s">
        <v>479</v>
      </c>
      <c r="F8" s="246"/>
      <c r="G8" s="930" t="s">
        <v>479</v>
      </c>
      <c r="H8" s="246"/>
      <c r="I8" s="933"/>
      <c r="J8" s="436"/>
    </row>
    <row r="9" spans="1:10" s="47" customFormat="1" ht="30" customHeight="1">
      <c r="A9" s="928"/>
      <c r="B9" s="78">
        <v>4</v>
      </c>
      <c r="C9" s="316" t="s">
        <v>19</v>
      </c>
      <c r="D9" s="246"/>
      <c r="E9" s="931"/>
      <c r="F9" s="246"/>
      <c r="G9" s="931"/>
      <c r="H9" s="84"/>
      <c r="I9" s="246"/>
      <c r="J9" s="436"/>
    </row>
    <row r="10" spans="1:10" s="47" customFormat="1" ht="30" customHeight="1" thickBot="1">
      <c r="A10" s="928"/>
      <c r="B10" s="428">
        <v>5</v>
      </c>
      <c r="C10" s="429" t="s">
        <v>20</v>
      </c>
      <c r="D10" s="44"/>
      <c r="E10" s="43"/>
      <c r="F10" s="45"/>
      <c r="G10" s="43"/>
      <c r="H10" s="43"/>
      <c r="I10" s="45"/>
      <c r="J10" s="437"/>
    </row>
    <row r="11" spans="1:10" s="47" customFormat="1" ht="30" customHeight="1" thickBot="1">
      <c r="A11" s="929"/>
      <c r="B11" s="934" t="s">
        <v>21</v>
      </c>
      <c r="C11" s="935"/>
      <c r="D11" s="82"/>
      <c r="E11" s="82" t="s">
        <v>323</v>
      </c>
      <c r="F11" s="46"/>
      <c r="G11" s="82" t="s">
        <v>323</v>
      </c>
      <c r="H11" s="82"/>
      <c r="I11" s="83"/>
      <c r="J11" s="432"/>
    </row>
    <row r="12" spans="1:12" s="47" customFormat="1" ht="30" customHeight="1">
      <c r="A12" s="936" t="s">
        <v>2</v>
      </c>
      <c r="B12" s="430">
        <v>1</v>
      </c>
      <c r="C12" s="431" t="s">
        <v>22</v>
      </c>
      <c r="D12" s="925"/>
      <c r="E12" s="932"/>
      <c r="F12" s="925"/>
      <c r="G12" s="925" t="s">
        <v>351</v>
      </c>
      <c r="H12" s="925"/>
      <c r="I12" s="262"/>
      <c r="J12" s="439"/>
      <c r="L12" s="171"/>
    </row>
    <row r="13" spans="1:10" s="47" customFormat="1" ht="30" customHeight="1">
      <c r="A13" s="936"/>
      <c r="B13" s="77">
        <v>2</v>
      </c>
      <c r="C13" s="315" t="s">
        <v>23</v>
      </c>
      <c r="D13" s="926"/>
      <c r="E13" s="933"/>
      <c r="F13" s="926"/>
      <c r="G13" s="926"/>
      <c r="H13" s="926"/>
      <c r="I13" s="262"/>
      <c r="J13" s="440"/>
    </row>
    <row r="14" spans="1:10" s="47" customFormat="1" ht="30" customHeight="1">
      <c r="A14" s="936"/>
      <c r="B14" s="77">
        <v>3</v>
      </c>
      <c r="C14" s="315" t="s">
        <v>24</v>
      </c>
      <c r="D14" s="926"/>
      <c r="E14" s="933"/>
      <c r="F14" s="926"/>
      <c r="G14" s="926"/>
      <c r="H14" s="926"/>
      <c r="I14" s="262"/>
      <c r="J14" s="440"/>
    </row>
    <row r="15" spans="1:10" s="47" customFormat="1" ht="30" customHeight="1" thickBot="1">
      <c r="A15" s="936"/>
      <c r="B15" s="428">
        <v>4</v>
      </c>
      <c r="C15" s="429" t="s">
        <v>25</v>
      </c>
      <c r="D15" s="744"/>
      <c r="E15" s="263"/>
      <c r="F15" s="743"/>
      <c r="G15" s="246"/>
      <c r="H15" s="246"/>
      <c r="I15" s="119"/>
      <c r="J15" s="440"/>
    </row>
    <row r="16" spans="1:10" s="47" customFormat="1" ht="30" customHeight="1" thickBot="1">
      <c r="A16" s="937"/>
      <c r="B16" s="934" t="s">
        <v>21</v>
      </c>
      <c r="C16" s="935"/>
      <c r="D16" s="82"/>
      <c r="E16" s="82"/>
      <c r="F16" s="82"/>
      <c r="G16" s="82" t="s">
        <v>356</v>
      </c>
      <c r="H16" s="82"/>
      <c r="I16" s="82"/>
      <c r="J16" s="432"/>
    </row>
    <row r="17" spans="1:14" ht="13.5" customHeight="1" thickBot="1">
      <c r="A17" s="87" t="s">
        <v>26</v>
      </c>
      <c r="B17" s="433"/>
      <c r="C17" s="49"/>
      <c r="D17" s="49"/>
      <c r="E17" s="49"/>
      <c r="F17" s="49"/>
      <c r="G17" s="319"/>
      <c r="K17" s="854"/>
      <c r="L17" s="847"/>
      <c r="M17" s="847"/>
      <c r="N17" s="847"/>
    </row>
    <row r="18" spans="1:7" ht="11.25" customHeight="1">
      <c r="A18" s="862" t="s">
        <v>27</v>
      </c>
      <c r="B18" s="863"/>
      <c r="C18" s="864" t="s">
        <v>28</v>
      </c>
      <c r="D18" s="865"/>
      <c r="E18" s="866"/>
      <c r="F18" s="870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67"/>
      <c r="D19" s="868"/>
      <c r="E19" s="869"/>
      <c r="F19" s="871"/>
      <c r="G19" s="51"/>
      <c r="H19" s="52"/>
      <c r="I19" s="53" t="str">
        <f ca="1">"Đà Nẵng, ngày "&amp;TEXT(DAY(TODAY()),"00")&amp;" tháng "&amp;TEXT(MONTH(TODAY()),"00")&amp;" năm "&amp;YEAR(TODAY())</f>
        <v>Đà Nẵng, ngày 24 tháng 03 năm 2012</v>
      </c>
      <c r="J19" s="54"/>
      <c r="K19" s="55"/>
      <c r="M19" s="55"/>
      <c r="N19" s="55"/>
    </row>
    <row r="20" spans="1:7" ht="13.5" customHeight="1">
      <c r="A20" s="413" t="s">
        <v>290</v>
      </c>
      <c r="B20" s="414">
        <v>302</v>
      </c>
      <c r="C20" s="415" t="s">
        <v>311</v>
      </c>
      <c r="E20" s="298"/>
      <c r="F20" s="416">
        <v>2</v>
      </c>
      <c r="G20" s="161" t="s">
        <v>481</v>
      </c>
    </row>
    <row r="21" spans="1:7" ht="13.5" customHeight="1">
      <c r="A21" s="417" t="s">
        <v>290</v>
      </c>
      <c r="B21" s="418">
        <v>402</v>
      </c>
      <c r="C21" s="419" t="s">
        <v>312</v>
      </c>
      <c r="E21" s="275"/>
      <c r="F21" s="420"/>
      <c r="G21" s="161" t="s">
        <v>481</v>
      </c>
    </row>
    <row r="22" spans="1:7" ht="13.5" customHeight="1">
      <c r="A22" s="421" t="s">
        <v>313</v>
      </c>
      <c r="B22" s="422">
        <v>362</v>
      </c>
      <c r="C22" s="423" t="s">
        <v>314</v>
      </c>
      <c r="E22" s="277"/>
      <c r="F22" s="408">
        <v>2</v>
      </c>
      <c r="G22" s="161"/>
    </row>
    <row r="23" spans="1:13" ht="13.5" customHeight="1">
      <c r="A23" s="421" t="s">
        <v>112</v>
      </c>
      <c r="B23" s="422">
        <v>302</v>
      </c>
      <c r="C23" s="423" t="s">
        <v>113</v>
      </c>
      <c r="E23" s="277"/>
      <c r="F23" s="424">
        <v>2</v>
      </c>
      <c r="G23" s="176"/>
      <c r="H23" s="68" t="s">
        <v>33</v>
      </c>
      <c r="I23" s="847" t="s">
        <v>34</v>
      </c>
      <c r="J23" s="847"/>
      <c r="L23" s="837"/>
      <c r="M23" s="838"/>
    </row>
    <row r="24" spans="1:7" ht="13.5" customHeight="1">
      <c r="A24" s="421" t="s">
        <v>309</v>
      </c>
      <c r="B24" s="422">
        <v>414</v>
      </c>
      <c r="C24" s="423" t="s">
        <v>315</v>
      </c>
      <c r="E24" s="277"/>
      <c r="F24" s="408">
        <v>2</v>
      </c>
      <c r="G24" s="178"/>
    </row>
    <row r="25" spans="1:7" ht="13.5" customHeight="1">
      <c r="A25" s="421" t="s">
        <v>115</v>
      </c>
      <c r="B25" s="422">
        <v>361</v>
      </c>
      <c r="C25" s="423" t="s">
        <v>116</v>
      </c>
      <c r="E25" s="277"/>
      <c r="F25" s="424">
        <v>2</v>
      </c>
      <c r="G25" s="273"/>
    </row>
    <row r="26" spans="1:7" ht="12" customHeight="1">
      <c r="A26" s="405" t="s">
        <v>316</v>
      </c>
      <c r="B26" s="406">
        <v>303</v>
      </c>
      <c r="C26" s="407" t="s">
        <v>317</v>
      </c>
      <c r="E26" s="277"/>
      <c r="F26" s="424">
        <v>3</v>
      </c>
      <c r="G26" s="273" t="s">
        <v>391</v>
      </c>
    </row>
    <row r="27" spans="1:7" ht="22.5" customHeight="1">
      <c r="A27" s="425" t="s">
        <v>316</v>
      </c>
      <c r="B27" s="426">
        <v>304</v>
      </c>
      <c r="C27" s="427" t="s">
        <v>318</v>
      </c>
      <c r="E27" s="277"/>
      <c r="F27" s="424">
        <v>3</v>
      </c>
      <c r="G27" s="178"/>
    </row>
    <row r="28" spans="1:7" ht="13.5" customHeight="1">
      <c r="A28" s="405" t="s">
        <v>319</v>
      </c>
      <c r="B28" s="406">
        <v>351</v>
      </c>
      <c r="C28" s="407" t="s">
        <v>320</v>
      </c>
      <c r="E28" s="281"/>
      <c r="F28" s="408">
        <v>3</v>
      </c>
      <c r="G28" s="161"/>
    </row>
    <row r="29" spans="1:10" ht="13.5" customHeight="1" thickBot="1">
      <c r="A29" s="409" t="s">
        <v>321</v>
      </c>
      <c r="B29" s="410">
        <v>302</v>
      </c>
      <c r="C29" s="411" t="s">
        <v>322</v>
      </c>
      <c r="E29" s="64"/>
      <c r="F29" s="412">
        <v>2</v>
      </c>
      <c r="G29" s="650" t="s">
        <v>387</v>
      </c>
      <c r="H29" s="70" t="s">
        <v>35</v>
      </c>
      <c r="I29" s="70"/>
      <c r="J29" s="70"/>
    </row>
    <row r="30" spans="1:7" ht="16.5" thickBot="1">
      <c r="A30" s="839"/>
      <c r="B30" s="840"/>
      <c r="C30" s="840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28">
    <mergeCell ref="E6:E7"/>
    <mergeCell ref="G6:G7"/>
    <mergeCell ref="G8:G9"/>
    <mergeCell ref="G12:G14"/>
    <mergeCell ref="A30:C30"/>
    <mergeCell ref="A18:B18"/>
    <mergeCell ref="C18:E19"/>
    <mergeCell ref="A12:A16"/>
    <mergeCell ref="B16:C16"/>
    <mergeCell ref="E12:E14"/>
    <mergeCell ref="D12:D14"/>
    <mergeCell ref="F12:F14"/>
    <mergeCell ref="A1:D1"/>
    <mergeCell ref="A6:A11"/>
    <mergeCell ref="E1:J1"/>
    <mergeCell ref="A2:D2"/>
    <mergeCell ref="E2:J2"/>
    <mergeCell ref="E8:E9"/>
    <mergeCell ref="I6:I8"/>
    <mergeCell ref="A3:D3"/>
    <mergeCell ref="B11:C11"/>
    <mergeCell ref="E3:J3"/>
    <mergeCell ref="L23:M23"/>
    <mergeCell ref="M17:N17"/>
    <mergeCell ref="H12:H14"/>
    <mergeCell ref="K17:L17"/>
    <mergeCell ref="F18:F19"/>
    <mergeCell ref="I23:J2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8" sqref="H8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98" t="s">
        <v>3</v>
      </c>
      <c r="B1" s="798"/>
      <c r="C1" s="798"/>
      <c r="D1" s="798"/>
      <c r="E1" s="799" t="s">
        <v>273</v>
      </c>
      <c r="F1" s="799"/>
      <c r="G1" s="799"/>
      <c r="H1" s="799"/>
      <c r="I1" s="799"/>
      <c r="J1" s="799"/>
      <c r="L1" s="118">
        <v>40777</v>
      </c>
    </row>
    <row r="2" spans="1:10" ht="18" customHeight="1">
      <c r="A2" s="798" t="s">
        <v>4</v>
      </c>
      <c r="B2" s="798"/>
      <c r="C2" s="798"/>
      <c r="D2" s="798"/>
      <c r="E2" s="800" t="s">
        <v>103</v>
      </c>
      <c r="F2" s="800"/>
      <c r="G2" s="800"/>
      <c r="H2" s="800"/>
      <c r="I2" s="800"/>
      <c r="J2" s="800"/>
    </row>
    <row r="3" spans="1:10" ht="21" customHeight="1">
      <c r="A3" s="800" t="s">
        <v>5</v>
      </c>
      <c r="B3" s="800"/>
      <c r="C3" s="800"/>
      <c r="D3" s="800"/>
      <c r="E3" s="800" t="s">
        <v>37</v>
      </c>
      <c r="F3" s="800"/>
      <c r="G3" s="800"/>
      <c r="H3" s="800"/>
      <c r="I3" s="800"/>
      <c r="J3" s="800"/>
    </row>
    <row r="4" spans="6:8" ht="19.5" thickBot="1">
      <c r="F4" s="5" t="s">
        <v>38</v>
      </c>
      <c r="G4" s="441">
        <f>'K15CMUTCD'!G4</f>
        <v>32</v>
      </c>
      <c r="H4" s="442">
        <f>$L$1+($G$4-4)*7</f>
        <v>40973</v>
      </c>
    </row>
    <row r="5" spans="1:10" s="8" customFormat="1" ht="21.75" customHeight="1">
      <c r="A5" s="452" t="s">
        <v>0</v>
      </c>
      <c r="B5" s="453" t="s">
        <v>7</v>
      </c>
      <c r="C5" s="453" t="s">
        <v>8</v>
      </c>
      <c r="D5" s="453" t="s">
        <v>9</v>
      </c>
      <c r="E5" s="453" t="s">
        <v>10</v>
      </c>
      <c r="F5" s="453" t="s">
        <v>11</v>
      </c>
      <c r="G5" s="453" t="s">
        <v>12</v>
      </c>
      <c r="H5" s="453" t="s">
        <v>13</v>
      </c>
      <c r="I5" s="453" t="s">
        <v>14</v>
      </c>
      <c r="J5" s="454" t="s">
        <v>15</v>
      </c>
    </row>
    <row r="6" spans="1:10" s="10" customFormat="1" ht="30" customHeight="1">
      <c r="A6" s="945" t="s">
        <v>1</v>
      </c>
      <c r="B6" s="455">
        <v>1</v>
      </c>
      <c r="C6" s="456" t="s">
        <v>16</v>
      </c>
      <c r="D6" s="457"/>
      <c r="E6" s="931" t="s">
        <v>478</v>
      </c>
      <c r="F6" s="947"/>
      <c r="G6" s="931" t="s">
        <v>478</v>
      </c>
      <c r="H6" s="457"/>
      <c r="I6" s="457"/>
      <c r="J6" s="458"/>
    </row>
    <row r="7" spans="1:10" s="10" customFormat="1" ht="30" customHeight="1" thickBot="1">
      <c r="A7" s="946"/>
      <c r="B7" s="459">
        <v>2</v>
      </c>
      <c r="C7" s="460" t="s">
        <v>17</v>
      </c>
      <c r="D7" s="461"/>
      <c r="E7" s="931"/>
      <c r="F7" s="948"/>
      <c r="G7" s="931"/>
      <c r="H7" s="461"/>
      <c r="I7" s="461"/>
      <c r="J7" s="462"/>
    </row>
    <row r="8" spans="1:10" s="10" customFormat="1" ht="30" customHeight="1">
      <c r="A8" s="946"/>
      <c r="B8" s="459">
        <v>3</v>
      </c>
      <c r="C8" s="460" t="s">
        <v>18</v>
      </c>
      <c r="D8" s="461"/>
      <c r="E8" s="930" t="s">
        <v>479</v>
      </c>
      <c r="F8" s="457"/>
      <c r="G8" s="930" t="s">
        <v>479</v>
      </c>
      <c r="H8" s="461"/>
      <c r="I8" s="461"/>
      <c r="J8" s="462"/>
    </row>
    <row r="9" spans="1:10" s="10" customFormat="1" ht="30" customHeight="1">
      <c r="A9" s="946"/>
      <c r="B9" s="463">
        <v>4</v>
      </c>
      <c r="C9" s="464" t="s">
        <v>19</v>
      </c>
      <c r="D9" s="461"/>
      <c r="E9" s="931"/>
      <c r="F9" s="461"/>
      <c r="G9" s="931"/>
      <c r="H9" s="461"/>
      <c r="I9" s="461"/>
      <c r="J9" s="462"/>
    </row>
    <row r="10" spans="1:10" s="10" customFormat="1" ht="30" customHeight="1" thickBot="1">
      <c r="A10" s="946"/>
      <c r="B10" s="465">
        <v>5</v>
      </c>
      <c r="C10" s="466" t="s">
        <v>39</v>
      </c>
      <c r="D10" s="461"/>
      <c r="E10" s="43"/>
      <c r="F10" s="461"/>
      <c r="G10" s="43"/>
      <c r="H10" s="461"/>
      <c r="I10" s="461"/>
      <c r="J10" s="462"/>
    </row>
    <row r="11" spans="1:10" s="10" customFormat="1" ht="30" customHeight="1" thickBot="1">
      <c r="A11" s="946"/>
      <c r="B11" s="944" t="s">
        <v>21</v>
      </c>
      <c r="C11" s="944"/>
      <c r="D11" s="467"/>
      <c r="E11" s="82" t="s">
        <v>323</v>
      </c>
      <c r="F11" s="471"/>
      <c r="G11" s="82" t="s">
        <v>323</v>
      </c>
      <c r="H11" s="467"/>
      <c r="I11" s="467"/>
      <c r="J11" s="468"/>
    </row>
    <row r="12" spans="1:10" s="10" customFormat="1" ht="30" customHeight="1">
      <c r="A12" s="949" t="s">
        <v>2</v>
      </c>
      <c r="B12" s="469">
        <v>1</v>
      </c>
      <c r="C12" s="470" t="s">
        <v>22</v>
      </c>
      <c r="D12" s="461"/>
      <c r="E12" s="962"/>
      <c r="F12" s="461"/>
      <c r="G12" s="925" t="s">
        <v>351</v>
      </c>
      <c r="H12" s="925"/>
      <c r="I12" s="648"/>
      <c r="J12" s="462"/>
    </row>
    <row r="13" spans="1:10" s="10" customFormat="1" ht="30" customHeight="1" thickBot="1">
      <c r="A13" s="949"/>
      <c r="B13" s="459">
        <v>2</v>
      </c>
      <c r="C13" s="460" t="s">
        <v>23</v>
      </c>
      <c r="D13" s="461"/>
      <c r="E13" s="963"/>
      <c r="F13" s="461"/>
      <c r="G13" s="926"/>
      <c r="H13" s="943"/>
      <c r="I13" s="649"/>
      <c r="J13" s="462"/>
    </row>
    <row r="14" spans="1:10" s="10" customFormat="1" ht="30" customHeight="1">
      <c r="A14" s="949"/>
      <c r="B14" s="459">
        <v>3</v>
      </c>
      <c r="C14" s="460" t="s">
        <v>24</v>
      </c>
      <c r="D14" s="461"/>
      <c r="E14" s="964"/>
      <c r="F14" s="461"/>
      <c r="G14" s="926"/>
      <c r="H14" s="893"/>
      <c r="I14" s="649"/>
      <c r="J14" s="462"/>
    </row>
    <row r="15" spans="1:10" s="10" customFormat="1" ht="30" customHeight="1" thickBot="1">
      <c r="A15" s="949"/>
      <c r="B15" s="465">
        <v>4</v>
      </c>
      <c r="C15" s="466" t="s">
        <v>25</v>
      </c>
      <c r="D15" s="461"/>
      <c r="E15" s="965"/>
      <c r="F15" s="461"/>
      <c r="G15" s="246"/>
      <c r="H15" s="942"/>
      <c r="I15" s="461"/>
      <c r="J15" s="462"/>
    </row>
    <row r="16" spans="1:10" s="10" customFormat="1" ht="30" customHeight="1" thickBot="1">
      <c r="A16" s="950"/>
      <c r="B16" s="951" t="s">
        <v>21</v>
      </c>
      <c r="C16" s="951"/>
      <c r="D16" s="471"/>
      <c r="E16" s="467"/>
      <c r="F16" s="471"/>
      <c r="G16" s="82" t="s">
        <v>356</v>
      </c>
      <c r="H16" s="471"/>
      <c r="I16" s="471"/>
      <c r="J16" s="472"/>
    </row>
    <row r="17" spans="1:7" ht="21.75" customHeight="1" thickBot="1">
      <c r="A17" s="451" t="s">
        <v>26</v>
      </c>
      <c r="B17" s="449"/>
      <c r="C17" s="450"/>
      <c r="E17" s="13"/>
      <c r="F17" s="13"/>
      <c r="G17" s="14"/>
    </row>
    <row r="18" spans="1:7" ht="14.25" customHeight="1">
      <c r="A18" s="954" t="s">
        <v>27</v>
      </c>
      <c r="B18" s="955"/>
      <c r="C18" s="956" t="s">
        <v>28</v>
      </c>
      <c r="D18" s="957"/>
      <c r="E18" s="958"/>
      <c r="F18" s="938" t="s">
        <v>29</v>
      </c>
      <c r="G18" s="940" t="s">
        <v>30</v>
      </c>
    </row>
    <row r="19" spans="1:10" ht="14.25" customHeight="1">
      <c r="A19" s="504" t="s">
        <v>40</v>
      </c>
      <c r="B19" s="505" t="s">
        <v>32</v>
      </c>
      <c r="C19" s="959"/>
      <c r="D19" s="960"/>
      <c r="E19" s="961"/>
      <c r="F19" s="939"/>
      <c r="G19" s="941"/>
      <c r="H19" s="30"/>
      <c r="I19" s="31" t="str">
        <f ca="1">"Đà Nẵng, ngày "&amp;TEXT(DAY(TODAY()),"00")&amp;" tháng "&amp;TEXT(MONTH(TODAY()),"00")&amp;" năm "&amp;YEAR(TODAY())</f>
        <v>Đà Nẵng, ngày 24 tháng 03 năm 2012</v>
      </c>
      <c r="J19" s="32"/>
    </row>
    <row r="20" spans="1:7" ht="14.25" customHeight="1">
      <c r="A20" s="473" t="s">
        <v>290</v>
      </c>
      <c r="B20" s="478">
        <v>302</v>
      </c>
      <c r="C20" s="490" t="s">
        <v>311</v>
      </c>
      <c r="D20" s="491"/>
      <c r="E20" s="492"/>
      <c r="F20" s="484">
        <v>2</v>
      </c>
      <c r="G20" s="508"/>
    </row>
    <row r="21" spans="1:7" ht="14.25" customHeight="1">
      <c r="A21" s="474" t="s">
        <v>290</v>
      </c>
      <c r="B21" s="479">
        <v>402</v>
      </c>
      <c r="C21" s="493" t="s">
        <v>312</v>
      </c>
      <c r="D21" s="489"/>
      <c r="E21" s="494"/>
      <c r="F21" s="485"/>
      <c r="G21" s="509"/>
    </row>
    <row r="22" spans="1:7" ht="14.25" customHeight="1">
      <c r="A22" s="475" t="s">
        <v>325</v>
      </c>
      <c r="B22" s="480">
        <v>302</v>
      </c>
      <c r="C22" s="493" t="s">
        <v>324</v>
      </c>
      <c r="D22" s="489"/>
      <c r="E22" s="494"/>
      <c r="F22" s="486">
        <v>2</v>
      </c>
      <c r="G22" s="178"/>
    </row>
    <row r="23" spans="1:10" ht="14.25" customHeight="1">
      <c r="A23" s="475" t="s">
        <v>112</v>
      </c>
      <c r="B23" s="480">
        <v>302</v>
      </c>
      <c r="C23" s="493" t="s">
        <v>113</v>
      </c>
      <c r="D23" s="489"/>
      <c r="E23" s="495"/>
      <c r="F23" s="486">
        <v>2</v>
      </c>
      <c r="G23" s="178"/>
      <c r="H23" s="4" t="s">
        <v>33</v>
      </c>
      <c r="I23" s="798" t="s">
        <v>34</v>
      </c>
      <c r="J23" s="798"/>
    </row>
    <row r="24" spans="1:7" ht="14.25" customHeight="1">
      <c r="A24" s="475" t="s">
        <v>326</v>
      </c>
      <c r="B24" s="480">
        <v>361</v>
      </c>
      <c r="C24" s="496" t="s">
        <v>327</v>
      </c>
      <c r="D24" s="489"/>
      <c r="E24" s="495"/>
      <c r="F24" s="486">
        <v>3</v>
      </c>
      <c r="G24" s="179"/>
    </row>
    <row r="25" spans="1:7" ht="14.25" customHeight="1">
      <c r="A25" s="476" t="s">
        <v>295</v>
      </c>
      <c r="B25" s="481">
        <v>302</v>
      </c>
      <c r="C25" s="497" t="s">
        <v>328</v>
      </c>
      <c r="D25" s="489"/>
      <c r="E25" s="495"/>
      <c r="F25" s="486">
        <v>3</v>
      </c>
      <c r="G25" s="273"/>
    </row>
    <row r="26" spans="1:7" ht="14.25" customHeight="1">
      <c r="A26" s="425" t="s">
        <v>316</v>
      </c>
      <c r="B26" s="482">
        <v>304</v>
      </c>
      <c r="C26" s="498" t="s">
        <v>318</v>
      </c>
      <c r="D26" s="489"/>
      <c r="E26" s="495"/>
      <c r="F26" s="487">
        <v>3</v>
      </c>
      <c r="G26" s="273"/>
    </row>
    <row r="27" spans="1:7" ht="14.25" customHeight="1">
      <c r="A27" s="477" t="s">
        <v>329</v>
      </c>
      <c r="B27" s="483">
        <v>384</v>
      </c>
      <c r="C27" s="499" t="s">
        <v>330</v>
      </c>
      <c r="D27" s="489"/>
      <c r="E27" s="500"/>
      <c r="F27" s="488">
        <v>2</v>
      </c>
      <c r="G27" s="179"/>
    </row>
    <row r="28" spans="1:7" ht="14.25" customHeight="1">
      <c r="A28" s="510" t="s">
        <v>321</v>
      </c>
      <c r="B28" s="511">
        <v>302</v>
      </c>
      <c r="C28" s="501" t="s">
        <v>322</v>
      </c>
      <c r="D28" s="502"/>
      <c r="E28" s="503"/>
      <c r="F28" s="512">
        <v>2</v>
      </c>
      <c r="G28" s="650" t="s">
        <v>387</v>
      </c>
    </row>
    <row r="29" spans="1:10" ht="14.25" customHeight="1" thickBot="1">
      <c r="A29" s="952"/>
      <c r="B29" s="953"/>
      <c r="C29" s="953"/>
      <c r="D29" s="65"/>
      <c r="E29" s="65"/>
      <c r="F29" s="506"/>
      <c r="G29" s="507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6">
    <mergeCell ref="E8:E9"/>
    <mergeCell ref="G8:G9"/>
    <mergeCell ref="A12:A16"/>
    <mergeCell ref="B16:C16"/>
    <mergeCell ref="A29:C29"/>
    <mergeCell ref="A18:B18"/>
    <mergeCell ref="C18:E19"/>
    <mergeCell ref="E12:E13"/>
    <mergeCell ref="E14:E15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2012-02-13T00:45:55Z</cp:lastPrinted>
  <dcterms:created xsi:type="dcterms:W3CDTF">2009-11-30T16:09:24Z</dcterms:created>
  <dcterms:modified xsi:type="dcterms:W3CDTF">2012-03-24T04:51:33Z</dcterms:modified>
  <cp:category/>
  <cp:version/>
  <cp:contentType/>
  <cp:contentStatus/>
</cp:coreProperties>
</file>